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2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'deutsch'!$A$1:$G$62</definedName>
  </definedNames>
  <calcPr fullCalcOnLoad="1"/>
</workbook>
</file>

<file path=xl/sharedStrings.xml><?xml version="1.0" encoding="utf-8"?>
<sst xmlns="http://schemas.openxmlformats.org/spreadsheetml/2006/main" count="228" uniqueCount="176">
  <si>
    <t>TECHN. DATEN</t>
  </si>
  <si>
    <t>mm</t>
  </si>
  <si>
    <t>kg</t>
  </si>
  <si>
    <t>dB(A)</t>
  </si>
  <si>
    <t>m</t>
  </si>
  <si>
    <t xml:space="preserve">Max. Leitungslänge:                                                    </t>
  </si>
  <si>
    <t xml:space="preserve">Vorgefüllte Kältemittelmenge bis:                                    </t>
  </si>
  <si>
    <t xml:space="preserve"> </t>
  </si>
  <si>
    <t>Spannung</t>
  </si>
  <si>
    <t>V</t>
  </si>
  <si>
    <t>Höhe</t>
  </si>
  <si>
    <t>Breite</t>
  </si>
  <si>
    <t>Tiefe</t>
  </si>
  <si>
    <t>Gewicht</t>
  </si>
  <si>
    <t>TOSHIBA Luft-Wasser Wärmepumpe ESTIA</t>
  </si>
  <si>
    <t>- Gehäuse aus verzinktem Stahlblech mit cremefarbener Lackierung</t>
  </si>
  <si>
    <t>- Doppel-Rollkolben-Verdichter, schallgedämpft, gekapselt und</t>
  </si>
  <si>
    <t xml:space="preserve">  schwingungsfrei gelagert, zur stufenlosen Leistungsregelung</t>
  </si>
  <si>
    <t xml:space="preserve">  gebogener Ausführung für geringen Platzbedarf. Rohrleitungs-</t>
  </si>
  <si>
    <t xml:space="preserve">  anschlüsse über Absperrventile mit Bördelanschlüssen und </t>
  </si>
  <si>
    <t>- Selbstdiagnosesystem: Fehleranzeige über LEDs am Aussengerät</t>
  </si>
  <si>
    <t>Überspannungsschutz, Kondensatortemperatur- und Heissgas-</t>
  </si>
  <si>
    <t xml:space="preserve">temperaturüberwachung, Strom- und Drehzahlüberwachung des </t>
  </si>
  <si>
    <t>Ventilators sowie Temperatur-, Strom- und Drehzahlüberwachung</t>
  </si>
  <si>
    <t xml:space="preserve">- Luftgekühlter, grossflächiger "Flat-Fin" Wärmeaustauscher in </t>
  </si>
  <si>
    <t xml:space="preserve">- Drehzahlgeregelter Axialventilator, schwingungsarm gelagert, </t>
  </si>
  <si>
    <t>- Bedarfsabhängige Regelung der Kältemittelmenge über elektronisch</t>
  </si>
  <si>
    <t>Sicherheitseinrichtungen:</t>
  </si>
  <si>
    <t>Messbedingungen für TOSHIBA Luft-Wasser-Wärmepumpe:</t>
  </si>
  <si>
    <t>Inkl. Winterbetriebseinrichtung von +10 °C bis +43 °C bzw.</t>
  </si>
  <si>
    <r>
      <t xml:space="preserve">Heizen: </t>
    </r>
    <r>
      <rPr>
        <sz val="7"/>
        <rFont val="Arial Narrow"/>
        <family val="2"/>
      </rPr>
      <t xml:space="preserve">Aussentemperatur 7 °C TK, 6 °C FK, 35 °C Vorlauftemperatur, </t>
    </r>
    <r>
      <rPr>
        <sz val="7"/>
        <rFont val="Albertus Xb (W1)"/>
        <family val="2"/>
      </rPr>
      <t>ΔT = 5 °C</t>
    </r>
  </si>
  <si>
    <r>
      <t xml:space="preserve">Kühlen: </t>
    </r>
    <r>
      <rPr>
        <sz val="7"/>
        <rFont val="Arial Narrow"/>
        <family val="2"/>
      </rPr>
      <t xml:space="preserve">Aussentemperatur 35 °C TK, 7 °C Vorlauftemperatur, </t>
    </r>
    <r>
      <rPr>
        <sz val="7"/>
        <rFont val="Albertus Xb (W1)"/>
        <family val="2"/>
      </rPr>
      <t>ΔT = 5 °C</t>
    </r>
  </si>
  <si>
    <r>
      <t xml:space="preserve">Schalldruckpegel: </t>
    </r>
    <r>
      <rPr>
        <sz val="7"/>
        <rFont val="Arial Narrow"/>
        <family val="2"/>
      </rPr>
      <t>gemessen in 1 m Abstand zum Aussengerät</t>
    </r>
  </si>
  <si>
    <t>Leistungsaufnahme kühlen</t>
  </si>
  <si>
    <t>Leistungsaufnahme heizen</t>
  </si>
  <si>
    <t>Kühlleistung</t>
  </si>
  <si>
    <t>Heizleistung</t>
  </si>
  <si>
    <t>Stromaufnahme</t>
  </si>
  <si>
    <t>A</t>
  </si>
  <si>
    <t>Kältemittel</t>
  </si>
  <si>
    <t>R-410A</t>
  </si>
  <si>
    <t>Min. Leitungslänge</t>
  </si>
  <si>
    <t xml:space="preserve">Max. Höhendifferenz:                            </t>
  </si>
  <si>
    <t xml:space="preserve">  Prüfanschluss</t>
  </si>
  <si>
    <t xml:space="preserve">  statisch und dynamisch ausgewuchtet</t>
  </si>
  <si>
    <t xml:space="preserve">  geregeltes Expansionsventil (PMV)</t>
  </si>
  <si>
    <t xml:space="preserve">  (bzw. Fehlercodeanzeige mittels Kabelfernbedienung)</t>
  </si>
  <si>
    <t>des Kompressors</t>
  </si>
  <si>
    <t>W</t>
  </si>
  <si>
    <t>TOSHIBA Pompe à chaleur air-eau ESTIA</t>
  </si>
  <si>
    <t xml:space="preserve">  pour un réglage en continu de la puissance</t>
  </si>
  <si>
    <t>- Echangeur de chaleur à grande surface refroidi par air à aillettes</t>
  </si>
  <si>
    <t xml:space="preserve">  plates d'exécution incurvée pour un encombrement minimum. </t>
  </si>
  <si>
    <t xml:space="preserve">  Raccords de tuyauterie au moyen de vannes d'arrêt </t>
  </si>
  <si>
    <t xml:space="preserve">  avec raccords pour tube évasé et raccord d'essai</t>
  </si>
  <si>
    <t xml:space="preserve">- Ventilateur axial à fréquence variable, avec amortisseur de </t>
  </si>
  <si>
    <t xml:space="preserve">  vibrations, équilibrage statique et dynamique</t>
  </si>
  <si>
    <t xml:space="preserve">  de régulation par impulsions (PMV)</t>
  </si>
  <si>
    <t>- Système d'autodiagnostic: signalement des anomalies par LED sur</t>
  </si>
  <si>
    <t xml:space="preserve">  de la télécommande filaire)</t>
  </si>
  <si>
    <t>Dispositifs de sécurité:</t>
  </si>
  <si>
    <t>Coupe-circuit de surtension, contrôle de la température du condenseur</t>
  </si>
  <si>
    <t>et des gaz chauds, contrôle du courant et de la vitesse de rotation du</t>
  </si>
  <si>
    <t>ventilateur ainsi que contrôle de la température, du courant et de la</t>
  </si>
  <si>
    <t>vitesse de rotation du compresseur</t>
  </si>
  <si>
    <t>Livré avec équipement pour fonctionnement en hiver de +10 °C à +43 °C</t>
  </si>
  <si>
    <t>CARACTÉRISTIQUES TECHNIQUES</t>
  </si>
  <si>
    <t>Puissance de chauffage</t>
  </si>
  <si>
    <t>Puissance absorbée chaud</t>
  </si>
  <si>
    <t>Puissance frigorifique</t>
  </si>
  <si>
    <t>Puissance absorbée froid</t>
  </si>
  <si>
    <t>Tension</t>
  </si>
  <si>
    <t>Consommation de courant</t>
  </si>
  <si>
    <t>Hauteur</t>
  </si>
  <si>
    <t>Largeur</t>
  </si>
  <si>
    <t>Profondeur</t>
  </si>
  <si>
    <t>Poids</t>
  </si>
  <si>
    <t>Réfrigérant</t>
  </si>
  <si>
    <t>Longueur de conduite min.:</t>
  </si>
  <si>
    <t>Longueur de conduite max.:</t>
  </si>
  <si>
    <t>Différence de hauteur max.:</t>
  </si>
  <si>
    <t>Réfrigérant préchargé jusqu'à:</t>
  </si>
  <si>
    <t>Conditions de mesure pour la pompe à chaleur air-eau TOSHIBA:</t>
  </si>
  <si>
    <r>
      <t xml:space="preserve">Chauffage: </t>
    </r>
    <r>
      <rPr>
        <sz val="7"/>
        <rFont val="Arial Narrow"/>
        <family val="2"/>
      </rPr>
      <t xml:space="preserve">temp. ext. 7 °C bulbe sec, 6 °C bulbe humide, 35 °C temp. départ eau chaude, </t>
    </r>
    <r>
      <rPr>
        <sz val="7"/>
        <rFont val="Albertus Xb (W1)"/>
        <family val="2"/>
      </rPr>
      <t>ΔT = 5 °C</t>
    </r>
  </si>
  <si>
    <r>
      <t>Rafraîchissement:</t>
    </r>
    <r>
      <rPr>
        <sz val="7"/>
        <rFont val="Arial Narrow"/>
        <family val="2"/>
      </rPr>
      <t xml:space="preserve"> temp. ext.  35 °C bulbe sec, 7 °C temp. départ eau froide, </t>
    </r>
    <r>
      <rPr>
        <sz val="7"/>
        <rFont val="Albertus Xb (W1)"/>
        <family val="2"/>
      </rPr>
      <t>ΔT = 5 °C</t>
    </r>
  </si>
  <si>
    <r>
      <t>Conduites frigorifiques:</t>
    </r>
    <r>
      <rPr>
        <sz val="7"/>
        <rFont val="Arial Narrow"/>
        <family val="2"/>
      </rPr>
      <t xml:space="preserve"> longueur 7,5 m aucun dénivelé entre l'unité intérieure et extérieure</t>
    </r>
  </si>
  <si>
    <r>
      <t xml:space="preserve">Niveau sonore: </t>
    </r>
    <r>
      <rPr>
        <sz val="7"/>
        <rFont val="Arial Narrow"/>
        <family val="2"/>
      </rPr>
      <t>mesuré à 1m de distance de l'unité extérieure</t>
    </r>
  </si>
  <si>
    <t>- Compresseur Twin Rotary, insonorisé, encapsulé et exempt de vibrations</t>
  </si>
  <si>
    <t>- Débit de réfrigérant variable par l'intermédiaire d'une vanne</t>
  </si>
  <si>
    <t>TOSHIBA Pompa di calore aria-acqua ESTIA</t>
  </si>
  <si>
    <t>DATI TECNICI</t>
  </si>
  <si>
    <t>Potenza termica</t>
  </si>
  <si>
    <t>Potenza frigorifera</t>
  </si>
  <si>
    <t>Tensione</t>
  </si>
  <si>
    <t>Altezza</t>
  </si>
  <si>
    <t>Larghezza</t>
  </si>
  <si>
    <t>Profondità</t>
  </si>
  <si>
    <t>Peso</t>
  </si>
  <si>
    <t>Mezzo refrigerante</t>
  </si>
  <si>
    <t>Lunghezza minimala condotte:</t>
  </si>
  <si>
    <t>Lunghezza massima condotte:</t>
  </si>
  <si>
    <t>Dislivello massimo:</t>
  </si>
  <si>
    <t>Quantità di refrigerante precaricata fino a:</t>
  </si>
  <si>
    <t>- Esecuzione in lamiera d'acciaio zincata con verniciatura color crema</t>
  </si>
  <si>
    <t>- Compressore rotativo twin rotary, silenziato, incapsulato e montato su</t>
  </si>
  <si>
    <t xml:space="preserve">  supporti antivibranti per la regolazione modulante della potenza</t>
  </si>
  <si>
    <t>- Scambiatore di calore ad ampia superficie "Flat-Fin" raffreddato ad aria</t>
  </si>
  <si>
    <t xml:space="preserve">  in esecuzione curva salvaspazio. Raccordi condotte tramite valvole</t>
  </si>
  <si>
    <t xml:space="preserve">  di intercettazione con accoppiamenti a cartella e allaciamento di prova</t>
  </si>
  <si>
    <t>- Ventilatore assiale a regime controllato e ammortizzato, con</t>
  </si>
  <si>
    <t xml:space="preserve">  bilanciamento statico e dinamico</t>
  </si>
  <si>
    <t>- Regolazione della quantità di prodotto refrigerante in funzione del</t>
  </si>
  <si>
    <t xml:space="preserve">  fabbisogno tramite valvola d'espansione a regolazione elettronica (PMV)</t>
  </si>
  <si>
    <t>- Sistema di autodiagnosi: indicazione di anomalie tramite LED</t>
  </si>
  <si>
    <t xml:space="preserve">  remoto via cavo)</t>
  </si>
  <si>
    <t>Dispositivi di sicurezza:</t>
  </si>
  <si>
    <t>Protezione contro le sovratensioni, controllo temperatura del condensatore</t>
  </si>
  <si>
    <t>del numero di giri del compressore</t>
  </si>
  <si>
    <t>Condizioni di misurazione per la pompa di calore aria-acqua TOSHIBA:</t>
  </si>
  <si>
    <r>
      <t xml:space="preserve">Riscaldamento: </t>
    </r>
    <r>
      <rPr>
        <sz val="7"/>
        <rFont val="Arial Narrow"/>
        <family val="2"/>
      </rPr>
      <t xml:space="preserve">temperatura esterna 7 °C TK, 6 °C FK, 35 °C temperatura di mandata, </t>
    </r>
    <r>
      <rPr>
        <sz val="7"/>
        <rFont val="Albertus Xb (W1)"/>
        <family val="2"/>
      </rPr>
      <t>ΔT = 5 °C</t>
    </r>
  </si>
  <si>
    <r>
      <t xml:space="preserve">Raffrescamento: </t>
    </r>
    <r>
      <rPr>
        <sz val="7"/>
        <rFont val="Arial Narrow"/>
        <family val="2"/>
      </rPr>
      <t xml:space="preserve">temperatura esterna 35 °C TK, 7 °C temperatura di mandata, </t>
    </r>
    <r>
      <rPr>
        <sz val="7"/>
        <rFont val="Albertus Xb (W1)"/>
        <family val="2"/>
      </rPr>
      <t>ΔT = 5 °C</t>
    </r>
  </si>
  <si>
    <r>
      <t>Condotte refrigerante:</t>
    </r>
    <r>
      <rPr>
        <sz val="7"/>
        <rFont val="Arial Narrow"/>
        <family val="2"/>
      </rPr>
      <t xml:space="preserve"> 7,5 m di lunghezza risp. nessun dislivello tra unità interna ed esterna</t>
    </r>
  </si>
  <si>
    <r>
      <t xml:space="preserve">Livello di pressione sonora: </t>
    </r>
    <r>
      <rPr>
        <sz val="7"/>
        <rFont val="Arial Narrow"/>
        <family val="2"/>
      </rPr>
      <t>rilevato a 1 m di distanza dall'unità esterna</t>
    </r>
  </si>
  <si>
    <t>- Habillage en tôle d'acier galvanisée avec laquage de couleur crème</t>
  </si>
  <si>
    <t xml:space="preserve">  l'unité extérieure (resp. signalement des codes défauts au moyen </t>
  </si>
  <si>
    <t xml:space="preserve">  all'unità esterna (risp. indicazione del codice d'errore tramite comando </t>
  </si>
  <si>
    <t xml:space="preserve">e monitoraggio temperatura del gas caldo, controllo corrente e regime </t>
  </si>
  <si>
    <t>della ventola nonché monitoraggio della temperatura, della corrente e</t>
  </si>
  <si>
    <t>Incl. modalità esercizio invernale da +10 °C a +43 °C risp.</t>
  </si>
  <si>
    <t>Assorbimento corrente termica</t>
  </si>
  <si>
    <t>Assorbimento corrente frigorifera</t>
  </si>
  <si>
    <t>Consumo corrente</t>
  </si>
  <si>
    <t xml:space="preserve">AUSSENEINHEIT    ESTIA                                             </t>
  </si>
  <si>
    <t xml:space="preserve">Unité extérieure    ESTIA                                                 </t>
  </si>
  <si>
    <t xml:space="preserve">Unità esterna    ESTIA                                                 </t>
  </si>
  <si>
    <t>- Kondensatwannenheizung</t>
  </si>
  <si>
    <t>- Riscaldamento vasca condensa</t>
  </si>
  <si>
    <t>- Chauffage cuve</t>
  </si>
  <si>
    <r>
      <t>Kältemittelleitungen:</t>
    </r>
    <r>
      <rPr>
        <sz val="7"/>
        <rFont val="Arial Narrow"/>
        <family val="2"/>
      </rPr>
      <t xml:space="preserve"> 7,5 m Länge bzw. keine Höhenunterschied zwischen Innen- und Aussengerät</t>
    </r>
  </si>
  <si>
    <t>Wirkungsgrad Heizen COP A2/W35</t>
  </si>
  <si>
    <t>Wirkungsgrad Kühlen EER A35/W7</t>
  </si>
  <si>
    <t>Rendement COP chaud A2/W35</t>
  </si>
  <si>
    <t>Rendement EER froid A35/W7</t>
  </si>
  <si>
    <t>Grado di efficienza termica COP A2/W35</t>
  </si>
  <si>
    <t>Grado di efficienza frigorifera EER A35/W7</t>
  </si>
  <si>
    <t>400</t>
  </si>
  <si>
    <t xml:space="preserve">Schalldruckpegel </t>
  </si>
  <si>
    <t xml:space="preserve">Schallleistungspegel </t>
  </si>
  <si>
    <t xml:space="preserve">Niveau de pression acoustique </t>
  </si>
  <si>
    <t xml:space="preserve">Niveau de puissance acoustique </t>
  </si>
  <si>
    <t xml:space="preserve">Livello di pressione acustica </t>
  </si>
  <si>
    <t xml:space="preserve">Livello di potenza acustica </t>
  </si>
  <si>
    <t>HWS-P1105H8R-E</t>
  </si>
  <si>
    <t>52</t>
  </si>
  <si>
    <t>65</t>
  </si>
  <si>
    <t>3.05</t>
  </si>
  <si>
    <t>Wirkungsgrad Heizen COP A-7/W55</t>
  </si>
  <si>
    <t>1.75</t>
  </si>
  <si>
    <t>Grado di efficienza termica COP A-7/W55</t>
  </si>
  <si>
    <t>Heizen von -25 °C bis +25 °C möglich</t>
  </si>
  <si>
    <t>Warmwasserbereitung von -25 °C bis +43 °C</t>
  </si>
  <si>
    <t>2250</t>
  </si>
  <si>
    <t>3240</t>
  </si>
  <si>
    <t>92</t>
  </si>
  <si>
    <t>3.16</t>
  </si>
  <si>
    <t>respectivement chauffage de -25 °C à +25 °C</t>
  </si>
  <si>
    <t>Préparation d'eau chaude de -25 °C à +43 °C</t>
  </si>
  <si>
    <t>5.5</t>
  </si>
  <si>
    <t xml:space="preserve">possibile riscaldamento da -25 °C a +25 °C </t>
  </si>
  <si>
    <t>Produzione acqua calda da -25 °C a +43 °C</t>
  </si>
  <si>
    <t>Condotta di mandata (isolata), raccordo 3/8"</t>
  </si>
  <si>
    <t>Condotta di aspirazione (isolata), raccordo 5/8"</t>
  </si>
  <si>
    <t>Conduite sous pression (isolée), raccord à visser 3/8"</t>
  </si>
  <si>
    <t>Conduite d'aspiration (isolée), raccord à visser 5/8"</t>
  </si>
  <si>
    <t>Druckleitung (isoliert), Bördelanschluss 3/8"</t>
  </si>
  <si>
    <t>Saugleitung (isoliert), Bördelanschluss 5/8"</t>
  </si>
</sst>
</file>

<file path=xl/styles.xml><?xml version="1.0" encoding="utf-8"?>
<styleSheet xmlns="http://schemas.openxmlformats.org/spreadsheetml/2006/main">
  <numFmts count="3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#,##0.0"/>
    <numFmt numFmtId="180" formatCode="@*."/>
    <numFmt numFmtId="181" formatCode="_ * #,##0.000_ ;_ * \-#,##0.000_ ;_ * &quot;-&quot;??_ ;_ @_ "/>
    <numFmt numFmtId="182" formatCode="_ * #,##0.0_ ;_ * \-#,##0.0_ ;_ * &quot;-&quot;??_ ;_ @_ "/>
    <numFmt numFmtId="183" formatCode="_ * #,##0_ ;_ * \-#,##0_ ;_ * &quot;-&quot;??_ ;_ @_ "/>
    <numFmt numFmtId="184" formatCode="#,##0.000"/>
    <numFmt numFmtId="185" formatCode="#,##0.00_ ;\-#,##0.00\ "/>
  </numFmts>
  <fonts count="44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sz val="7"/>
      <name val="Arial"/>
      <family val="2"/>
    </font>
    <font>
      <b/>
      <sz val="7"/>
      <name val="Arial Narrow"/>
      <family val="2"/>
    </font>
    <font>
      <sz val="7"/>
      <name val="Arial Narrow"/>
      <family val="2"/>
    </font>
    <font>
      <sz val="7"/>
      <name val="Albertus Xb (W1)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80" fontId="0" fillId="0" borderId="5" applyFont="0" applyBorder="0">
      <alignment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10" applyNumberFormat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43" fontId="0" fillId="0" borderId="0" xfId="47" applyFont="1" applyBorder="1" applyAlignment="1">
      <alignment horizontal="right"/>
    </xf>
    <xf numFmtId="0" fontId="5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43" fontId="6" fillId="0" borderId="0" xfId="47" applyFont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80" fontId="0" fillId="0" borderId="0" xfId="52" applyFont="1" applyFill="1" applyBorder="1">
      <alignment/>
      <protection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9" fontId="0" fillId="0" borderId="0" xfId="47" applyNumberFormat="1" applyFont="1" applyBorder="1" applyAlignment="1">
      <alignment horizontal="right"/>
    </xf>
    <xf numFmtId="49" fontId="0" fillId="33" borderId="0" xfId="47" applyNumberFormat="1" applyFont="1" applyFill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1" fontId="0" fillId="0" borderId="0" xfId="47" applyNumberFormat="1" applyFont="1" applyBorder="1" applyAlignment="1">
      <alignment horizontal="right"/>
    </xf>
    <xf numFmtId="0" fontId="0" fillId="0" borderId="0" xfId="0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Punktefüllung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G64"/>
  <sheetViews>
    <sheetView showGridLines="0" zoomScalePageLayoutView="0" workbookViewId="0" topLeftCell="A1">
      <selection activeCell="C58" sqref="C58"/>
    </sheetView>
  </sheetViews>
  <sheetFormatPr defaultColWidth="11.421875" defaultRowHeight="12.75"/>
  <cols>
    <col min="1" max="1" width="7.7109375" style="1" customWidth="1"/>
    <col min="2" max="2" width="40.7109375" style="1" customWidth="1"/>
    <col min="3" max="3" width="15.7109375" style="1" customWidth="1"/>
    <col min="4" max="4" width="5.7109375" style="1" customWidth="1"/>
    <col min="5" max="5" width="6.7109375" style="1" customWidth="1"/>
    <col min="6" max="7" width="10.7109375" style="1" customWidth="1"/>
    <col min="8" max="16384" width="11.421875" style="1" customWidth="1"/>
  </cols>
  <sheetData>
    <row r="1" spans="1:7" ht="33.75" customHeight="1">
      <c r="A1" s="2"/>
      <c r="B1" s="2"/>
      <c r="C1" s="2"/>
      <c r="D1" s="2"/>
      <c r="E1" s="2"/>
      <c r="F1" s="2"/>
      <c r="G1" s="2"/>
    </row>
    <row r="2" spans="1:7" ht="12.75">
      <c r="A2" s="2"/>
      <c r="B2" s="3" t="s">
        <v>14</v>
      </c>
      <c r="C2" s="2"/>
      <c r="D2" s="2"/>
      <c r="E2" s="2"/>
      <c r="F2" s="2"/>
      <c r="G2" s="2"/>
    </row>
    <row r="3" spans="1:7" ht="12.75">
      <c r="A3" s="2"/>
      <c r="B3" s="3"/>
      <c r="C3" s="2"/>
      <c r="D3" s="2"/>
      <c r="E3" s="2"/>
      <c r="F3" s="2"/>
      <c r="G3" s="2"/>
    </row>
    <row r="4" spans="1:7" ht="12.75">
      <c r="A4" s="19">
        <v>974.02</v>
      </c>
      <c r="B4" s="6" t="s">
        <v>132</v>
      </c>
      <c r="C4" s="6" t="s">
        <v>152</v>
      </c>
      <c r="D4" s="3"/>
      <c r="E4" s="20"/>
      <c r="F4" s="21"/>
      <c r="G4" s="21"/>
    </row>
    <row r="5" spans="1:7" ht="12.75">
      <c r="A5" s="19"/>
      <c r="B5" s="4"/>
      <c r="C5" s="6"/>
      <c r="D5" s="6"/>
      <c r="E5" s="20"/>
      <c r="F5" s="21"/>
      <c r="G5" s="21"/>
    </row>
    <row r="6" spans="1:7" ht="12.75">
      <c r="A6" s="19"/>
      <c r="B6" s="4" t="s">
        <v>15</v>
      </c>
      <c r="C6" s="4"/>
      <c r="D6" s="4"/>
      <c r="E6" s="20"/>
      <c r="F6" s="21"/>
      <c r="G6" s="21"/>
    </row>
    <row r="7" spans="1:7" ht="12.75">
      <c r="A7" s="19"/>
      <c r="B7" s="4" t="s">
        <v>16</v>
      </c>
      <c r="C7" s="4"/>
      <c r="D7" s="4"/>
      <c r="E7" s="20"/>
      <c r="F7" s="21"/>
      <c r="G7" s="21"/>
    </row>
    <row r="8" spans="1:7" ht="12.75">
      <c r="A8" s="19"/>
      <c r="B8" s="4" t="s">
        <v>17</v>
      </c>
      <c r="C8" s="4"/>
      <c r="D8" s="4"/>
      <c r="E8" s="20"/>
      <c r="F8" s="21"/>
      <c r="G8" s="21"/>
    </row>
    <row r="9" spans="1:7" ht="12.75">
      <c r="A9" s="19"/>
      <c r="B9" s="4" t="s">
        <v>24</v>
      </c>
      <c r="C9" s="4"/>
      <c r="D9" s="4"/>
      <c r="E9" s="20"/>
      <c r="F9" s="21"/>
      <c r="G9" s="21"/>
    </row>
    <row r="10" spans="1:7" ht="12.75">
      <c r="A10" s="19"/>
      <c r="B10" s="4" t="s">
        <v>18</v>
      </c>
      <c r="C10" s="4"/>
      <c r="D10" s="4"/>
      <c r="E10" s="20"/>
      <c r="F10" s="21"/>
      <c r="G10" s="21"/>
    </row>
    <row r="11" spans="1:7" ht="12.75">
      <c r="A11" s="19"/>
      <c r="B11" s="4" t="s">
        <v>19</v>
      </c>
      <c r="C11" s="4"/>
      <c r="D11" s="4"/>
      <c r="E11" s="20"/>
      <c r="F11" s="21"/>
      <c r="G11" s="21"/>
    </row>
    <row r="12" spans="1:7" ht="12.75">
      <c r="A12" s="19"/>
      <c r="B12" s="4" t="s">
        <v>43</v>
      </c>
      <c r="C12" s="4"/>
      <c r="D12" s="4" t="s">
        <v>7</v>
      </c>
      <c r="E12" s="20"/>
      <c r="F12" s="21"/>
      <c r="G12" s="21"/>
    </row>
    <row r="13" spans="1:7" ht="12.75">
      <c r="A13" s="19"/>
      <c r="B13" s="4" t="s">
        <v>25</v>
      </c>
      <c r="C13" s="4"/>
      <c r="D13" s="4"/>
      <c r="E13" s="20"/>
      <c r="F13" s="21"/>
      <c r="G13" s="21"/>
    </row>
    <row r="14" spans="1:7" ht="12.75">
      <c r="A14" s="19"/>
      <c r="B14" s="4" t="s">
        <v>44</v>
      </c>
      <c r="C14" s="4"/>
      <c r="D14" s="4"/>
      <c r="E14" s="20"/>
      <c r="F14" s="21"/>
      <c r="G14" s="21"/>
    </row>
    <row r="15" spans="1:7" ht="12.75">
      <c r="A15" s="19"/>
      <c r="B15" s="4" t="s">
        <v>26</v>
      </c>
      <c r="C15" s="4"/>
      <c r="D15" s="4"/>
      <c r="E15" s="20"/>
      <c r="F15" s="21"/>
      <c r="G15" s="21"/>
    </row>
    <row r="16" spans="1:7" ht="12.75">
      <c r="A16" s="19"/>
      <c r="B16" s="4" t="s">
        <v>45</v>
      </c>
      <c r="C16" s="4"/>
      <c r="D16" s="4"/>
      <c r="E16" s="20"/>
      <c r="F16" s="21"/>
      <c r="G16" s="21"/>
    </row>
    <row r="17" spans="1:7" ht="12.75">
      <c r="A17" s="19"/>
      <c r="B17" s="4" t="s">
        <v>20</v>
      </c>
      <c r="C17" s="4"/>
      <c r="D17" s="4"/>
      <c r="E17" s="20"/>
      <c r="F17" s="21"/>
      <c r="G17" s="21"/>
    </row>
    <row r="18" spans="1:7" ht="12.75">
      <c r="A18" s="19"/>
      <c r="B18" s="4" t="s">
        <v>46</v>
      </c>
      <c r="C18" s="4"/>
      <c r="D18" s="4"/>
      <c r="E18" s="20"/>
      <c r="F18" s="21"/>
      <c r="G18" s="21"/>
    </row>
    <row r="19" spans="1:7" ht="12.75">
      <c r="A19" s="19"/>
      <c r="B19" s="4" t="s">
        <v>135</v>
      </c>
      <c r="C19" s="4"/>
      <c r="D19" s="4"/>
      <c r="E19" s="20"/>
      <c r="F19" s="21"/>
      <c r="G19" s="21"/>
    </row>
    <row r="20" spans="1:7" ht="12.75">
      <c r="A20" s="19"/>
      <c r="B20" s="4"/>
      <c r="C20" s="4" t="s">
        <v>7</v>
      </c>
      <c r="D20" s="4"/>
      <c r="E20" s="20"/>
      <c r="F20" s="21"/>
      <c r="G20" s="21"/>
    </row>
    <row r="21" spans="1:7" ht="12.75">
      <c r="A21" s="19"/>
      <c r="B21" s="4"/>
      <c r="C21" s="4"/>
      <c r="D21" s="4"/>
      <c r="E21" s="20"/>
      <c r="F21" s="21"/>
      <c r="G21" s="21"/>
    </row>
    <row r="22" spans="1:7" ht="12.75">
      <c r="A22" s="19"/>
      <c r="B22" s="4" t="s">
        <v>27</v>
      </c>
      <c r="C22" s="4"/>
      <c r="D22" s="4"/>
      <c r="E22" s="20"/>
      <c r="F22" s="21"/>
      <c r="G22" s="21"/>
    </row>
    <row r="23" spans="1:7" ht="12.75">
      <c r="A23" s="19"/>
      <c r="B23" s="4" t="s">
        <v>21</v>
      </c>
      <c r="C23" s="4"/>
      <c r="D23" s="4"/>
      <c r="E23" s="20"/>
      <c r="F23" s="21"/>
      <c r="G23" s="21"/>
    </row>
    <row r="24" spans="1:7" ht="12.75">
      <c r="A24" s="19"/>
      <c r="B24" s="4" t="s">
        <v>22</v>
      </c>
      <c r="C24" s="4"/>
      <c r="D24" s="4"/>
      <c r="E24" s="20"/>
      <c r="F24" s="21"/>
      <c r="G24" s="21"/>
    </row>
    <row r="25" spans="1:7" ht="12.75">
      <c r="A25" s="19"/>
      <c r="B25" s="4" t="s">
        <v>23</v>
      </c>
      <c r="C25" s="4"/>
      <c r="D25" s="4"/>
      <c r="E25" s="20"/>
      <c r="F25" s="21"/>
      <c r="G25" s="21"/>
    </row>
    <row r="26" spans="1:7" ht="12.75">
      <c r="A26" s="19"/>
      <c r="B26" s="4" t="s">
        <v>47</v>
      </c>
      <c r="C26" s="4"/>
      <c r="D26" s="4"/>
      <c r="E26" s="20"/>
      <c r="F26" s="21"/>
      <c r="G26" s="21"/>
    </row>
    <row r="27" spans="1:7" ht="12.75">
      <c r="A27" s="19"/>
      <c r="B27" s="4"/>
      <c r="C27" s="4"/>
      <c r="D27" s="4"/>
      <c r="E27" s="20"/>
      <c r="F27" s="21"/>
      <c r="G27" s="21"/>
    </row>
    <row r="28" spans="1:7" ht="12.75">
      <c r="A28" s="19"/>
      <c r="B28" s="4" t="s">
        <v>29</v>
      </c>
      <c r="C28" s="4"/>
      <c r="D28" s="4"/>
      <c r="E28" s="20"/>
      <c r="F28" s="21"/>
      <c r="G28" s="21"/>
    </row>
    <row r="29" spans="1:7" ht="12.75">
      <c r="A29" s="19"/>
      <c r="B29" s="4" t="s">
        <v>159</v>
      </c>
      <c r="C29" s="4"/>
      <c r="D29" s="4"/>
      <c r="E29" s="20"/>
      <c r="F29" s="21"/>
      <c r="G29" s="21"/>
    </row>
    <row r="30" spans="1:7" ht="12.75">
      <c r="A30" s="19"/>
      <c r="B30" s="4" t="s">
        <v>160</v>
      </c>
      <c r="C30" s="4"/>
      <c r="D30" s="4"/>
      <c r="E30" s="20"/>
      <c r="F30" s="21"/>
      <c r="G30" s="21"/>
    </row>
    <row r="31" spans="1:7" ht="12.75">
      <c r="A31" s="19"/>
      <c r="B31" s="4"/>
      <c r="C31" s="4"/>
      <c r="D31" s="4"/>
      <c r="E31" s="20"/>
      <c r="F31" s="21"/>
      <c r="G31" s="21"/>
    </row>
    <row r="32" spans="1:7" ht="12.75">
      <c r="A32" s="19"/>
      <c r="B32" s="5" t="s">
        <v>0</v>
      </c>
      <c r="C32" s="7"/>
      <c r="D32" s="5"/>
      <c r="E32" s="20"/>
      <c r="F32" s="21"/>
      <c r="G32" s="21"/>
    </row>
    <row r="33" spans="1:7" ht="12.75">
      <c r="A33" s="19"/>
      <c r="B33" s="22" t="s">
        <v>36</v>
      </c>
      <c r="C33" s="23">
        <v>11200</v>
      </c>
      <c r="D33" s="2" t="s">
        <v>48</v>
      </c>
      <c r="E33" s="20"/>
      <c r="F33" s="21"/>
      <c r="G33" s="21"/>
    </row>
    <row r="34" spans="1:7" ht="12.75">
      <c r="A34" s="19"/>
      <c r="B34" s="22" t="s">
        <v>34</v>
      </c>
      <c r="C34" s="23" t="s">
        <v>161</v>
      </c>
      <c r="D34" s="2" t="s">
        <v>48</v>
      </c>
      <c r="E34" s="20"/>
      <c r="F34" s="21"/>
      <c r="G34" s="21"/>
    </row>
    <row r="35" spans="1:7" ht="12.75">
      <c r="A35" s="19"/>
      <c r="B35" s="22" t="s">
        <v>35</v>
      </c>
      <c r="C35" s="23">
        <v>10000</v>
      </c>
      <c r="D35" s="2" t="s">
        <v>48</v>
      </c>
      <c r="E35" s="20"/>
      <c r="F35" s="21"/>
      <c r="G35" s="21"/>
    </row>
    <row r="36" spans="1:7" ht="12.75">
      <c r="A36" s="19"/>
      <c r="B36" s="22" t="s">
        <v>33</v>
      </c>
      <c r="C36" s="23" t="s">
        <v>162</v>
      </c>
      <c r="D36" s="2" t="s">
        <v>48</v>
      </c>
      <c r="E36" s="20"/>
      <c r="F36" s="21"/>
      <c r="G36" s="21"/>
    </row>
    <row r="37" spans="1:7" ht="12.75">
      <c r="A37" s="19"/>
      <c r="B37" s="22" t="s">
        <v>8</v>
      </c>
      <c r="C37" s="23" t="s">
        <v>145</v>
      </c>
      <c r="D37" s="2" t="s">
        <v>9</v>
      </c>
      <c r="E37" s="20"/>
      <c r="F37" s="21"/>
      <c r="G37" s="21"/>
    </row>
    <row r="38" spans="1:7" ht="12.75">
      <c r="A38" s="19"/>
      <c r="B38" s="22" t="s">
        <v>37</v>
      </c>
      <c r="C38" s="24" t="s">
        <v>167</v>
      </c>
      <c r="D38" s="9" t="s">
        <v>38</v>
      </c>
      <c r="E38" s="20"/>
      <c r="F38" s="21"/>
      <c r="G38" s="21"/>
    </row>
    <row r="39" spans="1:7" ht="12.75">
      <c r="A39" s="19"/>
      <c r="B39" s="22" t="s">
        <v>10</v>
      </c>
      <c r="C39" s="23">
        <v>1340</v>
      </c>
      <c r="D39" s="9" t="s">
        <v>1</v>
      </c>
      <c r="E39" s="20"/>
      <c r="F39" s="21"/>
      <c r="G39" s="21"/>
    </row>
    <row r="40" spans="1:7" ht="12.75">
      <c r="A40" s="19"/>
      <c r="B40" s="22" t="s">
        <v>11</v>
      </c>
      <c r="C40" s="23">
        <v>900</v>
      </c>
      <c r="D40" s="9" t="s">
        <v>1</v>
      </c>
      <c r="E40" s="20"/>
      <c r="F40" s="21"/>
      <c r="G40" s="21"/>
    </row>
    <row r="41" spans="1:7" ht="12.75">
      <c r="A41" s="19"/>
      <c r="B41" s="22" t="s">
        <v>12</v>
      </c>
      <c r="C41" s="23">
        <v>320</v>
      </c>
      <c r="D41" s="9" t="s">
        <v>1</v>
      </c>
      <c r="E41" s="20"/>
      <c r="F41" s="21"/>
      <c r="G41" s="21"/>
    </row>
    <row r="42" spans="1:7" ht="12.75">
      <c r="A42" s="19"/>
      <c r="B42" s="22" t="s">
        <v>13</v>
      </c>
      <c r="C42" s="23" t="s">
        <v>163</v>
      </c>
      <c r="D42" s="9" t="s">
        <v>2</v>
      </c>
      <c r="E42" s="20"/>
      <c r="F42" s="21"/>
      <c r="G42" s="21"/>
    </row>
    <row r="43" spans="1:7" ht="12.75">
      <c r="A43" s="19"/>
      <c r="B43" s="22" t="s">
        <v>146</v>
      </c>
      <c r="C43" s="23" t="s">
        <v>153</v>
      </c>
      <c r="D43" s="2" t="s">
        <v>3</v>
      </c>
      <c r="E43" s="20"/>
      <c r="F43" s="21"/>
      <c r="G43" s="21"/>
    </row>
    <row r="44" spans="1:7" ht="12.75">
      <c r="A44" s="19"/>
      <c r="B44" s="22" t="s">
        <v>147</v>
      </c>
      <c r="C44" s="23" t="s">
        <v>154</v>
      </c>
      <c r="D44" s="2" t="s">
        <v>3</v>
      </c>
      <c r="E44" s="20"/>
      <c r="F44" s="21"/>
      <c r="G44" s="21"/>
    </row>
    <row r="45" spans="1:7" ht="12.75">
      <c r="A45" s="19"/>
      <c r="B45" s="2" t="s">
        <v>139</v>
      </c>
      <c r="C45" s="23" t="s">
        <v>164</v>
      </c>
      <c r="D45" s="2" t="s">
        <v>7</v>
      </c>
      <c r="E45" s="20"/>
      <c r="F45" s="21"/>
      <c r="G45" s="21"/>
    </row>
    <row r="46" spans="1:7" ht="12.75">
      <c r="A46" s="19"/>
      <c r="B46" s="2" t="s">
        <v>156</v>
      </c>
      <c r="C46" s="23" t="s">
        <v>157</v>
      </c>
      <c r="D46" s="2"/>
      <c r="E46" s="20"/>
      <c r="F46" s="21"/>
      <c r="G46" s="21"/>
    </row>
    <row r="47" spans="1:7" ht="12.75">
      <c r="A47" s="19"/>
      <c r="B47" s="2" t="s">
        <v>140</v>
      </c>
      <c r="C47" s="23" t="s">
        <v>155</v>
      </c>
      <c r="D47" s="2"/>
      <c r="E47" s="20"/>
      <c r="F47" s="21"/>
      <c r="G47" s="21"/>
    </row>
    <row r="48" spans="1:7" ht="12.75">
      <c r="A48" s="19"/>
      <c r="B48" s="22" t="s">
        <v>39</v>
      </c>
      <c r="C48" s="25" t="s">
        <v>40</v>
      </c>
      <c r="D48" s="2"/>
      <c r="E48" s="20"/>
      <c r="F48" s="21"/>
      <c r="G48" s="21"/>
    </row>
    <row r="49" spans="1:7" ht="12.75">
      <c r="A49" s="19"/>
      <c r="B49" s="18"/>
      <c r="C49" s="8"/>
      <c r="D49" s="2"/>
      <c r="E49" s="20"/>
      <c r="F49" s="21"/>
      <c r="G49" s="21"/>
    </row>
    <row r="50" spans="1:7" ht="12.75">
      <c r="A50" s="2"/>
      <c r="B50" s="2" t="s">
        <v>41</v>
      </c>
      <c r="C50" s="2">
        <v>5</v>
      </c>
      <c r="D50" s="2" t="s">
        <v>4</v>
      </c>
      <c r="E50" s="20"/>
      <c r="F50" s="21"/>
      <c r="G50" s="21"/>
    </row>
    <row r="51" spans="1:7" ht="12.75">
      <c r="A51" s="2"/>
      <c r="B51" s="2" t="s">
        <v>5</v>
      </c>
      <c r="C51" s="2">
        <v>30</v>
      </c>
      <c r="D51" s="2" t="s">
        <v>4</v>
      </c>
      <c r="E51" s="20"/>
      <c r="F51" s="21"/>
      <c r="G51" s="21"/>
    </row>
    <row r="52" spans="1:7" ht="12.75">
      <c r="A52" s="2"/>
      <c r="B52" s="2" t="s">
        <v>42</v>
      </c>
      <c r="C52" s="2">
        <v>30</v>
      </c>
      <c r="D52" s="2" t="s">
        <v>4</v>
      </c>
      <c r="E52" s="20"/>
      <c r="F52" s="21"/>
      <c r="G52" s="21"/>
    </row>
    <row r="53" spans="1:7" ht="12.75">
      <c r="A53" s="2"/>
      <c r="B53" s="2" t="s">
        <v>6</v>
      </c>
      <c r="C53" s="2">
        <v>30</v>
      </c>
      <c r="D53" s="2" t="s">
        <v>4</v>
      </c>
      <c r="E53" s="20"/>
      <c r="F53" s="21"/>
      <c r="G53" s="21"/>
    </row>
    <row r="54" spans="1:7" ht="12.75">
      <c r="A54" s="2"/>
      <c r="B54" s="2" t="s">
        <v>174</v>
      </c>
      <c r="C54" s="8"/>
      <c r="D54" s="2"/>
      <c r="E54" s="20"/>
      <c r="F54" s="21"/>
      <c r="G54" s="21"/>
    </row>
    <row r="55" spans="1:7" ht="12.75">
      <c r="A55" s="2"/>
      <c r="B55" s="2" t="s">
        <v>175</v>
      </c>
      <c r="C55" s="8"/>
      <c r="D55" s="2"/>
      <c r="E55" s="20"/>
      <c r="F55" s="21"/>
      <c r="G55" s="21"/>
    </row>
    <row r="56" spans="1:7" ht="12.75">
      <c r="A56" s="19"/>
      <c r="B56" s="9"/>
      <c r="C56" s="10"/>
      <c r="D56" s="9"/>
      <c r="E56" s="20"/>
      <c r="F56" s="21"/>
      <c r="G56" s="21"/>
    </row>
    <row r="57" spans="1:7" s="15" customFormat="1" ht="11.25" customHeight="1">
      <c r="A57" s="26"/>
      <c r="B57" s="12" t="s">
        <v>28</v>
      </c>
      <c r="C57" s="13"/>
      <c r="D57" s="14"/>
      <c r="E57" s="27"/>
      <c r="F57" s="28"/>
      <c r="G57" s="28"/>
    </row>
    <row r="58" spans="1:7" s="15" customFormat="1" ht="11.25" customHeight="1">
      <c r="A58" s="26"/>
      <c r="B58" s="17" t="s">
        <v>30</v>
      </c>
      <c r="C58" s="16"/>
      <c r="D58" s="14"/>
      <c r="E58" s="27"/>
      <c r="F58" s="28"/>
      <c r="G58" s="28"/>
    </row>
    <row r="59" spans="1:7" s="15" customFormat="1" ht="11.25" customHeight="1">
      <c r="A59" s="26"/>
      <c r="B59" s="17" t="s">
        <v>31</v>
      </c>
      <c r="C59" s="29"/>
      <c r="D59" s="14" t="s">
        <v>7</v>
      </c>
      <c r="E59" s="27"/>
      <c r="F59" s="28"/>
      <c r="G59" s="28"/>
    </row>
    <row r="60" spans="1:7" s="15" customFormat="1" ht="11.25" customHeight="1">
      <c r="A60" s="26"/>
      <c r="B60" s="17" t="s">
        <v>138</v>
      </c>
      <c r="C60" s="30"/>
      <c r="D60" s="29"/>
      <c r="E60" s="27"/>
      <c r="F60" s="28"/>
      <c r="G60" s="28"/>
    </row>
    <row r="61" spans="1:7" s="15" customFormat="1" ht="11.25" customHeight="1">
      <c r="A61" s="26"/>
      <c r="B61" s="17" t="s">
        <v>32</v>
      </c>
      <c r="C61" s="29"/>
      <c r="D61" s="29"/>
      <c r="E61" s="27"/>
      <c r="F61" s="28"/>
      <c r="G61" s="28"/>
    </row>
    <row r="62" spans="1:7" ht="12.75">
      <c r="A62" s="2"/>
      <c r="B62" s="11" t="s">
        <v>7</v>
      </c>
      <c r="C62" s="2"/>
      <c r="D62" s="2"/>
      <c r="E62" s="20"/>
      <c r="F62" s="21"/>
      <c r="G62" s="21"/>
    </row>
    <row r="63" spans="1:7" ht="12.75">
      <c r="A63" s="2"/>
      <c r="B63" s="2"/>
      <c r="C63" s="2"/>
      <c r="D63" s="2"/>
      <c r="E63" s="2"/>
      <c r="F63" s="2"/>
      <c r="G63" s="2"/>
    </row>
    <row r="64" spans="1:7" ht="12.75">
      <c r="A64" s="2"/>
      <c r="B64" s="2"/>
      <c r="C64" s="2"/>
      <c r="D64" s="2"/>
      <c r="E64" s="2"/>
      <c r="F64" s="2"/>
      <c r="G64" s="2"/>
    </row>
  </sheetData>
  <sheetProtection/>
  <printOptions/>
  <pageMargins left="0.3937007874015748" right="0" top="0.2362204724409449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H64"/>
  <sheetViews>
    <sheetView showGridLines="0" zoomScalePageLayoutView="0" workbookViewId="0" topLeftCell="A1">
      <selection activeCell="B20" sqref="B20"/>
    </sheetView>
  </sheetViews>
  <sheetFormatPr defaultColWidth="11.421875" defaultRowHeight="12.75"/>
  <cols>
    <col min="1" max="1" width="7.7109375" style="1" customWidth="1"/>
    <col min="2" max="2" width="40.7109375" style="1" customWidth="1"/>
    <col min="3" max="3" width="15.7109375" style="1" customWidth="1"/>
    <col min="4" max="4" width="5.7109375" style="1" customWidth="1"/>
    <col min="5" max="5" width="6.7109375" style="1" customWidth="1"/>
    <col min="6" max="7" width="10.7109375" style="1" customWidth="1"/>
    <col min="8" max="16384" width="11.421875" style="1" customWidth="1"/>
  </cols>
  <sheetData>
    <row r="1" spans="1:8" ht="24" customHeight="1">
      <c r="A1" s="31"/>
      <c r="B1" s="31"/>
      <c r="C1" s="31"/>
      <c r="D1" s="31"/>
      <c r="E1" s="31"/>
      <c r="F1" s="31"/>
      <c r="G1" s="31"/>
      <c r="H1" s="2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ht="12.75">
      <c r="A3" s="2"/>
      <c r="B3" s="3" t="s">
        <v>49</v>
      </c>
      <c r="C3" s="2"/>
      <c r="D3" s="2"/>
      <c r="E3" s="2"/>
      <c r="F3" s="2"/>
      <c r="G3" s="2"/>
      <c r="H3" s="2"/>
    </row>
    <row r="4" spans="1:8" ht="12.75">
      <c r="A4" s="2"/>
      <c r="B4" s="3"/>
      <c r="C4" s="2"/>
      <c r="D4" s="2"/>
      <c r="E4" s="2"/>
      <c r="F4" s="2"/>
      <c r="G4" s="2"/>
      <c r="H4" s="2"/>
    </row>
    <row r="5" spans="1:8" ht="12.75">
      <c r="A5" s="19">
        <f>SUM(deutsch!A4)</f>
        <v>974.02</v>
      </c>
      <c r="B5" s="6" t="s">
        <v>133</v>
      </c>
      <c r="C5" s="6" t="str">
        <f>deutsch!C4</f>
        <v>HWS-P1105H8R-E</v>
      </c>
      <c r="D5" s="3"/>
      <c r="E5" s="20"/>
      <c r="F5" s="21"/>
      <c r="G5" s="21"/>
      <c r="H5" s="2"/>
    </row>
    <row r="6" spans="1:8" ht="12.75">
      <c r="A6" s="19"/>
      <c r="B6" s="2"/>
      <c r="C6" s="6"/>
      <c r="D6" s="6"/>
      <c r="E6" s="20"/>
      <c r="F6" s="21"/>
      <c r="G6" s="21"/>
      <c r="H6" s="2"/>
    </row>
    <row r="7" spans="1:8" ht="12.75">
      <c r="A7" s="19"/>
      <c r="B7" s="4" t="s">
        <v>123</v>
      </c>
      <c r="C7" s="4"/>
      <c r="D7" s="4"/>
      <c r="E7" s="20"/>
      <c r="F7" s="21"/>
      <c r="G7" s="21"/>
      <c r="H7" s="2"/>
    </row>
    <row r="8" spans="1:8" ht="12.75">
      <c r="A8" s="19"/>
      <c r="B8" s="4" t="s">
        <v>87</v>
      </c>
      <c r="C8" s="4"/>
      <c r="D8" s="4"/>
      <c r="E8" s="20"/>
      <c r="F8" s="21"/>
      <c r="G8" s="21"/>
      <c r="H8" s="2"/>
    </row>
    <row r="9" spans="1:8" ht="12.75">
      <c r="A9" s="19"/>
      <c r="B9" s="4" t="s">
        <v>50</v>
      </c>
      <c r="C9" s="4"/>
      <c r="D9" s="4"/>
      <c r="E9" s="20"/>
      <c r="F9" s="21"/>
      <c r="G9" s="21"/>
      <c r="H9" s="2"/>
    </row>
    <row r="10" spans="1:8" ht="12.75">
      <c r="A10" s="19"/>
      <c r="B10" s="4" t="s">
        <v>51</v>
      </c>
      <c r="C10" s="4"/>
      <c r="D10" s="4"/>
      <c r="E10" s="20"/>
      <c r="F10" s="21"/>
      <c r="G10" s="21"/>
      <c r="H10" s="2"/>
    </row>
    <row r="11" spans="1:8" ht="12.75">
      <c r="A11" s="19"/>
      <c r="B11" s="4" t="s">
        <v>52</v>
      </c>
      <c r="C11" s="4"/>
      <c r="D11" s="4"/>
      <c r="E11" s="20"/>
      <c r="F11" s="21"/>
      <c r="G11" s="21"/>
      <c r="H11" s="2"/>
    </row>
    <row r="12" spans="1:8" ht="12.75">
      <c r="A12" s="19"/>
      <c r="B12" s="4" t="s">
        <v>53</v>
      </c>
      <c r="C12" s="4"/>
      <c r="D12" s="4"/>
      <c r="E12" s="20"/>
      <c r="F12" s="21"/>
      <c r="G12" s="21"/>
      <c r="H12" s="2"/>
    </row>
    <row r="13" spans="1:8" ht="12.75">
      <c r="A13" s="19"/>
      <c r="B13" s="4" t="s">
        <v>54</v>
      </c>
      <c r="C13" s="4"/>
      <c r="D13" s="4"/>
      <c r="E13" s="20"/>
      <c r="F13" s="21"/>
      <c r="G13" s="21"/>
      <c r="H13" s="2"/>
    </row>
    <row r="14" spans="1:8" ht="12.75">
      <c r="A14" s="19"/>
      <c r="B14" s="4" t="s">
        <v>55</v>
      </c>
      <c r="C14" s="4"/>
      <c r="D14" s="4"/>
      <c r="E14" s="20"/>
      <c r="F14" s="21"/>
      <c r="G14" s="21"/>
      <c r="H14" s="2"/>
    </row>
    <row r="15" spans="1:8" ht="12.75">
      <c r="A15" s="19"/>
      <c r="B15" s="4" t="s">
        <v>56</v>
      </c>
      <c r="C15" s="4"/>
      <c r="D15" s="4"/>
      <c r="E15" s="20"/>
      <c r="F15" s="21"/>
      <c r="G15" s="21"/>
      <c r="H15" s="2"/>
    </row>
    <row r="16" spans="1:8" ht="12.75">
      <c r="A16" s="19"/>
      <c r="B16" s="4" t="s">
        <v>88</v>
      </c>
      <c r="C16" s="4"/>
      <c r="D16" s="4"/>
      <c r="E16" s="20"/>
      <c r="F16" s="21"/>
      <c r="G16" s="21"/>
      <c r="H16" s="2"/>
    </row>
    <row r="17" spans="1:8" ht="12.75">
      <c r="A17" s="19"/>
      <c r="B17" s="4" t="s">
        <v>57</v>
      </c>
      <c r="C17" s="4"/>
      <c r="D17" s="4"/>
      <c r="E17" s="20"/>
      <c r="F17" s="21"/>
      <c r="G17" s="21"/>
      <c r="H17" s="2"/>
    </row>
    <row r="18" spans="1:8" ht="12.75">
      <c r="A18" s="19"/>
      <c r="B18" s="4" t="s">
        <v>58</v>
      </c>
      <c r="C18" s="4"/>
      <c r="D18" s="4"/>
      <c r="E18" s="20"/>
      <c r="F18" s="21"/>
      <c r="G18" s="21"/>
      <c r="H18" s="2"/>
    </row>
    <row r="19" spans="1:8" ht="12.75">
      <c r="A19" s="19"/>
      <c r="B19" s="4" t="s">
        <v>124</v>
      </c>
      <c r="C19" s="4"/>
      <c r="D19" s="4"/>
      <c r="E19" s="20"/>
      <c r="F19" s="21"/>
      <c r="G19" s="21"/>
      <c r="H19" s="2"/>
    </row>
    <row r="20" spans="1:8" ht="12.75">
      <c r="A20" s="19"/>
      <c r="B20" s="4" t="s">
        <v>59</v>
      </c>
      <c r="C20" s="4"/>
      <c r="D20" s="4"/>
      <c r="E20" s="20"/>
      <c r="F20" s="21"/>
      <c r="G20" s="21"/>
      <c r="H20" s="2"/>
    </row>
    <row r="21" spans="1:8" ht="12.75">
      <c r="A21" s="19"/>
      <c r="B21" s="4" t="s">
        <v>137</v>
      </c>
      <c r="C21" s="4"/>
      <c r="D21" s="4"/>
      <c r="E21" s="20"/>
      <c r="F21" s="21"/>
      <c r="G21" s="21"/>
      <c r="H21" s="2"/>
    </row>
    <row r="22" spans="1:8" ht="12.75">
      <c r="A22" s="19"/>
      <c r="B22" s="4"/>
      <c r="C22" s="4"/>
      <c r="D22" s="4"/>
      <c r="E22" s="20"/>
      <c r="F22" s="21"/>
      <c r="G22" s="21"/>
      <c r="H22" s="2"/>
    </row>
    <row r="23" spans="1:8" ht="12.75">
      <c r="A23" s="19"/>
      <c r="B23" s="4" t="s">
        <v>60</v>
      </c>
      <c r="C23" s="4"/>
      <c r="D23" s="4"/>
      <c r="E23" s="20"/>
      <c r="F23" s="21"/>
      <c r="G23" s="21"/>
      <c r="H23" s="2"/>
    </row>
    <row r="24" spans="1:8" ht="12.75">
      <c r="A24" s="19"/>
      <c r="B24" s="4" t="s">
        <v>61</v>
      </c>
      <c r="C24" s="4"/>
      <c r="D24" s="4"/>
      <c r="E24" s="20"/>
      <c r="F24" s="21"/>
      <c r="G24" s="21"/>
      <c r="H24" s="2"/>
    </row>
    <row r="25" spans="1:8" ht="12.75">
      <c r="A25" s="19"/>
      <c r="B25" s="4" t="s">
        <v>62</v>
      </c>
      <c r="C25" s="4"/>
      <c r="D25" s="4"/>
      <c r="E25" s="20"/>
      <c r="F25" s="21"/>
      <c r="G25" s="21"/>
      <c r="H25" s="2"/>
    </row>
    <row r="26" spans="1:8" ht="12.75">
      <c r="A26" s="19"/>
      <c r="B26" s="4" t="s">
        <v>63</v>
      </c>
      <c r="C26" s="4"/>
      <c r="D26" s="4"/>
      <c r="E26" s="20"/>
      <c r="F26" s="21"/>
      <c r="G26" s="21"/>
      <c r="H26" s="2"/>
    </row>
    <row r="27" spans="1:8" ht="12.75">
      <c r="A27" s="19"/>
      <c r="B27" s="4" t="s">
        <v>64</v>
      </c>
      <c r="C27" s="4"/>
      <c r="D27" s="4"/>
      <c r="E27" s="20"/>
      <c r="F27" s="21"/>
      <c r="G27" s="21"/>
      <c r="H27" s="2"/>
    </row>
    <row r="28" spans="1:8" ht="12.75">
      <c r="A28" s="19"/>
      <c r="B28" s="4"/>
      <c r="C28" s="4"/>
      <c r="D28" s="4"/>
      <c r="E28" s="20"/>
      <c r="F28" s="21"/>
      <c r="G28" s="21"/>
      <c r="H28" s="2"/>
    </row>
    <row r="29" spans="1:8" ht="12.75">
      <c r="A29" s="19"/>
      <c r="B29" s="4" t="s">
        <v>65</v>
      </c>
      <c r="C29" s="4"/>
      <c r="D29" s="4"/>
      <c r="E29" s="20"/>
      <c r="F29" s="21"/>
      <c r="G29" s="21"/>
      <c r="H29" s="2"/>
    </row>
    <row r="30" spans="1:8" ht="12.75">
      <c r="A30" s="19"/>
      <c r="B30" s="4" t="s">
        <v>165</v>
      </c>
      <c r="C30" s="4"/>
      <c r="D30" s="4"/>
      <c r="E30" s="20"/>
      <c r="F30" s="21"/>
      <c r="G30" s="21"/>
      <c r="H30" s="2"/>
    </row>
    <row r="31" spans="1:8" ht="12.75">
      <c r="A31" s="19"/>
      <c r="B31" s="4" t="s">
        <v>166</v>
      </c>
      <c r="C31" s="4"/>
      <c r="D31" s="4"/>
      <c r="E31" s="20"/>
      <c r="F31" s="21"/>
      <c r="G31" s="21"/>
      <c r="H31" s="2"/>
    </row>
    <row r="32" spans="1:8" ht="12.75">
      <c r="A32" s="19"/>
      <c r="B32" s="4"/>
      <c r="C32" s="4"/>
      <c r="D32" s="4"/>
      <c r="E32" s="20"/>
      <c r="F32" s="21"/>
      <c r="G32" s="21"/>
      <c r="H32" s="2"/>
    </row>
    <row r="33" spans="1:8" ht="12.75">
      <c r="A33" s="19"/>
      <c r="B33" s="5" t="s">
        <v>66</v>
      </c>
      <c r="C33" s="7"/>
      <c r="D33" s="5"/>
      <c r="E33" s="20"/>
      <c r="F33" s="21"/>
      <c r="G33" s="21"/>
      <c r="H33" s="2"/>
    </row>
    <row r="34" spans="1:8" ht="12.75">
      <c r="A34" s="19"/>
      <c r="B34" s="22" t="s">
        <v>67</v>
      </c>
      <c r="C34" s="32">
        <f>(deutsch!C33)</f>
        <v>11200</v>
      </c>
      <c r="D34" s="2" t="s">
        <v>48</v>
      </c>
      <c r="E34" s="20"/>
      <c r="F34" s="21"/>
      <c r="G34" s="21"/>
      <c r="H34" s="2"/>
    </row>
    <row r="35" spans="1:8" ht="12" customHeight="1">
      <c r="A35" s="19"/>
      <c r="B35" s="22" t="s">
        <v>68</v>
      </c>
      <c r="C35" s="32" t="str">
        <f>(deutsch!C34)</f>
        <v>2250</v>
      </c>
      <c r="D35" s="2" t="s">
        <v>48</v>
      </c>
      <c r="E35" s="20"/>
      <c r="F35" s="21"/>
      <c r="G35" s="21"/>
      <c r="H35" s="2"/>
    </row>
    <row r="36" spans="1:8" ht="12.75">
      <c r="A36" s="19"/>
      <c r="B36" s="22" t="s">
        <v>69</v>
      </c>
      <c r="C36" s="32">
        <f>(deutsch!C35)</f>
        <v>10000</v>
      </c>
      <c r="D36" s="2" t="s">
        <v>48</v>
      </c>
      <c r="E36" s="20"/>
      <c r="F36" s="21"/>
      <c r="G36" s="21"/>
      <c r="H36" s="2"/>
    </row>
    <row r="37" spans="1:8" ht="12.75">
      <c r="A37" s="19"/>
      <c r="B37" s="22" t="s">
        <v>70</v>
      </c>
      <c r="C37" s="32" t="str">
        <f>(deutsch!C36)</f>
        <v>3240</v>
      </c>
      <c r="D37" s="2" t="s">
        <v>48</v>
      </c>
      <c r="E37" s="20"/>
      <c r="F37" s="21"/>
      <c r="G37" s="21"/>
      <c r="H37" s="2"/>
    </row>
    <row r="38" spans="1:8" ht="12.75">
      <c r="A38" s="19"/>
      <c r="B38" s="22" t="s">
        <v>71</v>
      </c>
      <c r="C38" s="32" t="str">
        <f>(deutsch!C37)</f>
        <v>400</v>
      </c>
      <c r="D38" s="2" t="s">
        <v>9</v>
      </c>
      <c r="E38" s="20"/>
      <c r="F38" s="21"/>
      <c r="G38" s="21"/>
      <c r="H38" s="2"/>
    </row>
    <row r="39" spans="1:8" ht="12.75">
      <c r="A39" s="19"/>
      <c r="B39" s="22" t="s">
        <v>72</v>
      </c>
      <c r="C39" s="32" t="str">
        <f>(deutsch!C38)</f>
        <v>5.5</v>
      </c>
      <c r="D39" s="9" t="s">
        <v>38</v>
      </c>
      <c r="E39" s="20"/>
      <c r="F39" s="21"/>
      <c r="G39" s="21"/>
      <c r="H39" s="2"/>
    </row>
    <row r="40" spans="1:8" ht="12.75">
      <c r="A40" s="19"/>
      <c r="B40" s="22" t="s">
        <v>73</v>
      </c>
      <c r="C40" s="32">
        <f>(deutsch!C39)</f>
        <v>1340</v>
      </c>
      <c r="D40" s="9" t="s">
        <v>1</v>
      </c>
      <c r="E40" s="20"/>
      <c r="F40" s="21"/>
      <c r="G40" s="21"/>
      <c r="H40" s="2"/>
    </row>
    <row r="41" spans="1:8" ht="12.75">
      <c r="A41" s="19"/>
      <c r="B41" s="22" t="s">
        <v>74</v>
      </c>
      <c r="C41" s="32">
        <f>(deutsch!C40)</f>
        <v>900</v>
      </c>
      <c r="D41" s="9" t="s">
        <v>1</v>
      </c>
      <c r="E41" s="20"/>
      <c r="F41" s="21"/>
      <c r="G41" s="21"/>
      <c r="H41" s="2"/>
    </row>
    <row r="42" spans="1:8" ht="12.75">
      <c r="A42" s="19"/>
      <c r="B42" s="22" t="s">
        <v>75</v>
      </c>
      <c r="C42" s="32">
        <f>(deutsch!C41)</f>
        <v>320</v>
      </c>
      <c r="D42" s="9" t="s">
        <v>1</v>
      </c>
      <c r="E42" s="20"/>
      <c r="F42" s="21"/>
      <c r="G42" s="21"/>
      <c r="H42" s="2"/>
    </row>
    <row r="43" spans="1:8" ht="12.75">
      <c r="A43" s="19"/>
      <c r="B43" s="22" t="s">
        <v>76</v>
      </c>
      <c r="C43" s="32" t="str">
        <f>(deutsch!C42)</f>
        <v>92</v>
      </c>
      <c r="D43" s="9" t="s">
        <v>2</v>
      </c>
      <c r="E43" s="20"/>
      <c r="F43" s="21"/>
      <c r="G43" s="21"/>
      <c r="H43" s="2"/>
    </row>
    <row r="44" spans="1:8" ht="12.75">
      <c r="A44" s="19"/>
      <c r="B44" s="22" t="s">
        <v>148</v>
      </c>
      <c r="C44" s="32" t="str">
        <f>(deutsch!C43)</f>
        <v>52</v>
      </c>
      <c r="D44" s="2" t="s">
        <v>3</v>
      </c>
      <c r="E44" s="20"/>
      <c r="F44" s="21"/>
      <c r="G44" s="21"/>
      <c r="H44" s="2"/>
    </row>
    <row r="45" spans="1:8" ht="12.75">
      <c r="A45" s="19"/>
      <c r="B45" s="22" t="s">
        <v>149</v>
      </c>
      <c r="C45" s="32" t="str">
        <f>(deutsch!C44)</f>
        <v>65</v>
      </c>
      <c r="D45" s="2" t="s">
        <v>3</v>
      </c>
      <c r="E45" s="20"/>
      <c r="F45" s="21"/>
      <c r="G45" s="21"/>
      <c r="H45" s="2"/>
    </row>
    <row r="46" spans="1:8" ht="12.75">
      <c r="A46" s="19"/>
      <c r="B46" s="2" t="s">
        <v>141</v>
      </c>
      <c r="C46" s="32" t="str">
        <f>(deutsch!C45)</f>
        <v>3.16</v>
      </c>
      <c r="D46" s="2" t="s">
        <v>7</v>
      </c>
      <c r="E46" s="20"/>
      <c r="F46" s="21"/>
      <c r="G46" s="21"/>
      <c r="H46" s="2"/>
    </row>
    <row r="47" spans="1:8" ht="12.75">
      <c r="A47" s="19"/>
      <c r="B47" s="2" t="s">
        <v>141</v>
      </c>
      <c r="C47" s="32" t="str">
        <f>(deutsch!C46)</f>
        <v>1.75</v>
      </c>
      <c r="D47" s="2"/>
      <c r="E47" s="20"/>
      <c r="F47" s="21"/>
      <c r="G47" s="21"/>
      <c r="H47" s="2"/>
    </row>
    <row r="48" spans="1:8" ht="12.75">
      <c r="A48" s="19"/>
      <c r="B48" s="2" t="s">
        <v>142</v>
      </c>
      <c r="C48" s="32" t="str">
        <f>(deutsch!C47)</f>
        <v>3.05</v>
      </c>
      <c r="D48" s="2"/>
      <c r="E48" s="20"/>
      <c r="F48" s="21"/>
      <c r="G48" s="21"/>
      <c r="H48" s="2"/>
    </row>
    <row r="49" spans="1:8" ht="12.75">
      <c r="A49" s="19"/>
      <c r="B49" s="22" t="s">
        <v>77</v>
      </c>
      <c r="C49" s="32" t="str">
        <f>(deutsch!C48)</f>
        <v>R-410A</v>
      </c>
      <c r="D49" s="2"/>
      <c r="E49" s="20"/>
      <c r="F49" s="21"/>
      <c r="G49" s="21"/>
      <c r="H49" s="2"/>
    </row>
    <row r="50" spans="1:8" ht="12.75">
      <c r="A50" s="19"/>
      <c r="B50" s="18"/>
      <c r="C50" s="8"/>
      <c r="D50" s="2"/>
      <c r="E50" s="20"/>
      <c r="F50" s="21"/>
      <c r="G50" s="21"/>
      <c r="H50" s="2"/>
    </row>
    <row r="51" spans="1:8" ht="12.75">
      <c r="A51" s="2"/>
      <c r="B51" s="2" t="s">
        <v>78</v>
      </c>
      <c r="C51" s="2">
        <f>SUM(deutsch!C50)</f>
        <v>5</v>
      </c>
      <c r="D51" s="2" t="s">
        <v>4</v>
      </c>
      <c r="E51" s="20"/>
      <c r="F51" s="21"/>
      <c r="G51" s="21"/>
      <c r="H51" s="2"/>
    </row>
    <row r="52" spans="1:8" ht="12.75">
      <c r="A52" s="2"/>
      <c r="B52" s="2" t="s">
        <v>79</v>
      </c>
      <c r="C52" s="2">
        <f>SUM(deutsch!C51)</f>
        <v>30</v>
      </c>
      <c r="D52" s="2" t="s">
        <v>4</v>
      </c>
      <c r="E52" s="20"/>
      <c r="F52" s="21"/>
      <c r="G52" s="21"/>
      <c r="H52" s="2"/>
    </row>
    <row r="53" spans="1:8" ht="12.75">
      <c r="A53" s="2"/>
      <c r="B53" s="2" t="s">
        <v>80</v>
      </c>
      <c r="C53" s="2">
        <f>SUM(deutsch!C52)</f>
        <v>30</v>
      </c>
      <c r="D53" s="2" t="s">
        <v>4</v>
      </c>
      <c r="E53" s="20"/>
      <c r="F53" s="21"/>
      <c r="G53" s="21"/>
      <c r="H53" s="2"/>
    </row>
    <row r="54" spans="1:8" ht="12.75">
      <c r="A54" s="2"/>
      <c r="B54" s="2" t="s">
        <v>81</v>
      </c>
      <c r="C54" s="2">
        <f>SUM(deutsch!C53)</f>
        <v>30</v>
      </c>
      <c r="D54" s="2" t="s">
        <v>4</v>
      </c>
      <c r="E54" s="20"/>
      <c r="F54" s="21"/>
      <c r="G54" s="21"/>
      <c r="H54" s="2"/>
    </row>
    <row r="55" spans="1:8" ht="12.75">
      <c r="A55" s="2"/>
      <c r="B55" s="2" t="s">
        <v>172</v>
      </c>
      <c r="C55" s="8"/>
      <c r="D55" s="2"/>
      <c r="E55" s="20"/>
      <c r="F55" s="21"/>
      <c r="G55" s="21"/>
      <c r="H55" s="2"/>
    </row>
    <row r="56" spans="1:8" ht="12.75">
      <c r="A56" s="2"/>
      <c r="B56" s="2" t="s">
        <v>173</v>
      </c>
      <c r="C56" s="8"/>
      <c r="D56" s="2"/>
      <c r="E56" s="20"/>
      <c r="F56" s="21"/>
      <c r="G56" s="21"/>
      <c r="H56" s="2"/>
    </row>
    <row r="57" spans="1:8" ht="12.75">
      <c r="A57" s="19"/>
      <c r="B57" s="9"/>
      <c r="C57" s="10"/>
      <c r="D57" s="9"/>
      <c r="E57" s="20"/>
      <c r="F57" s="21"/>
      <c r="G57" s="21"/>
      <c r="H57" s="2"/>
    </row>
    <row r="58" spans="1:8" s="15" customFormat="1" ht="11.25" customHeight="1">
      <c r="A58" s="26"/>
      <c r="B58" s="12" t="s">
        <v>82</v>
      </c>
      <c r="C58" s="13"/>
      <c r="D58" s="14"/>
      <c r="E58" s="27"/>
      <c r="F58" s="28"/>
      <c r="G58" s="28"/>
      <c r="H58" s="29"/>
    </row>
    <row r="59" spans="1:8" s="15" customFormat="1" ht="11.25" customHeight="1">
      <c r="A59" s="26"/>
      <c r="B59" s="17" t="s">
        <v>83</v>
      </c>
      <c r="C59" s="16"/>
      <c r="D59" s="14"/>
      <c r="E59" s="27"/>
      <c r="F59" s="28"/>
      <c r="G59" s="28"/>
      <c r="H59" s="29"/>
    </row>
    <row r="60" spans="1:8" s="15" customFormat="1" ht="11.25" customHeight="1">
      <c r="A60" s="26"/>
      <c r="B60" s="17" t="s">
        <v>84</v>
      </c>
      <c r="C60" s="29"/>
      <c r="D60" s="14" t="s">
        <v>7</v>
      </c>
      <c r="E60" s="27"/>
      <c r="F60" s="28"/>
      <c r="G60" s="28"/>
      <c r="H60" s="29"/>
    </row>
    <row r="61" spans="1:8" s="15" customFormat="1" ht="11.25" customHeight="1">
      <c r="A61" s="26"/>
      <c r="B61" s="17" t="s">
        <v>85</v>
      </c>
      <c r="C61" s="30"/>
      <c r="D61" s="29"/>
      <c r="E61" s="27"/>
      <c r="F61" s="28"/>
      <c r="G61" s="28"/>
      <c r="H61" s="29"/>
    </row>
    <row r="62" spans="1:8" s="15" customFormat="1" ht="11.25" customHeight="1">
      <c r="A62" s="26"/>
      <c r="B62" s="17" t="s">
        <v>86</v>
      </c>
      <c r="C62" s="29"/>
      <c r="D62" s="29"/>
      <c r="E62" s="27"/>
      <c r="F62" s="28"/>
      <c r="G62" s="28"/>
      <c r="H62" s="29"/>
    </row>
    <row r="63" spans="1:8" ht="12.75">
      <c r="A63" s="2"/>
      <c r="B63" s="11" t="s">
        <v>7</v>
      </c>
      <c r="C63" s="2"/>
      <c r="D63" s="2"/>
      <c r="E63" s="20"/>
      <c r="F63" s="21"/>
      <c r="G63" s="21"/>
      <c r="H63" s="2"/>
    </row>
    <row r="64" spans="1:8" ht="12.75">
      <c r="A64" s="2"/>
      <c r="B64" s="2"/>
      <c r="C64" s="2"/>
      <c r="D64" s="2"/>
      <c r="E64" s="2"/>
      <c r="F64" s="2"/>
      <c r="G64" s="2"/>
      <c r="H64" s="2"/>
    </row>
  </sheetData>
  <sheetProtection/>
  <printOptions/>
  <pageMargins left="0.3937007874015748" right="0" top="0.2362204724409449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G69"/>
  <sheetViews>
    <sheetView showGridLines="0" tabSelected="1" zoomScalePageLayoutView="0" workbookViewId="0" topLeftCell="A1">
      <selection activeCell="B54" sqref="B54"/>
    </sheetView>
  </sheetViews>
  <sheetFormatPr defaultColWidth="11.421875" defaultRowHeight="12.75"/>
  <cols>
    <col min="1" max="1" width="7.7109375" style="1" customWidth="1"/>
    <col min="2" max="2" width="40.7109375" style="1" customWidth="1"/>
    <col min="3" max="3" width="15.7109375" style="1" customWidth="1"/>
    <col min="4" max="4" width="5.7109375" style="1" customWidth="1"/>
    <col min="5" max="5" width="6.7109375" style="1" customWidth="1"/>
    <col min="6" max="7" width="10.7109375" style="1" customWidth="1"/>
    <col min="8" max="16384" width="11.421875" style="1" customWidth="1"/>
  </cols>
  <sheetData>
    <row r="1" spans="1:7" ht="24" customHeight="1">
      <c r="A1" s="31"/>
      <c r="B1" s="31"/>
      <c r="C1" s="31"/>
      <c r="D1" s="31"/>
      <c r="E1" s="31"/>
      <c r="F1" s="31"/>
      <c r="G1" s="31"/>
    </row>
    <row r="2" spans="1:7" ht="12.75">
      <c r="A2" s="2"/>
      <c r="B2" s="2"/>
      <c r="C2" s="2"/>
      <c r="D2" s="2"/>
      <c r="E2" s="2"/>
      <c r="F2" s="2"/>
      <c r="G2" s="2"/>
    </row>
    <row r="3" spans="1:7" ht="12.75">
      <c r="A3" s="2"/>
      <c r="B3" s="3" t="s">
        <v>89</v>
      </c>
      <c r="C3" s="2"/>
      <c r="D3" s="2"/>
      <c r="E3" s="2"/>
      <c r="F3" s="2"/>
      <c r="G3" s="2"/>
    </row>
    <row r="4" spans="1:7" ht="12.75">
      <c r="A4" s="2"/>
      <c r="B4" s="3"/>
      <c r="C4" s="2"/>
      <c r="D4" s="2"/>
      <c r="E4" s="2"/>
      <c r="F4" s="2"/>
      <c r="G4" s="2"/>
    </row>
    <row r="5" spans="1:7" ht="12.75">
      <c r="A5" s="19">
        <f>SUM(deutsch!A4)</f>
        <v>974.02</v>
      </c>
      <c r="B5" s="6" t="s">
        <v>134</v>
      </c>
      <c r="C5" s="6" t="str">
        <f>deutsch!C4</f>
        <v>HWS-P1105H8R-E</v>
      </c>
      <c r="D5" s="3"/>
      <c r="E5" s="20"/>
      <c r="F5" s="21"/>
      <c r="G5" s="21"/>
    </row>
    <row r="6" spans="1:7" ht="12.75">
      <c r="A6" s="19"/>
      <c r="B6" s="33"/>
      <c r="C6" s="6"/>
      <c r="D6" s="6"/>
      <c r="E6" s="20"/>
      <c r="F6" s="21"/>
      <c r="G6" s="21"/>
    </row>
    <row r="7" spans="1:7" ht="12.75">
      <c r="A7" s="19"/>
      <c r="B7" s="4" t="s">
        <v>103</v>
      </c>
      <c r="C7" s="4"/>
      <c r="D7" s="4"/>
      <c r="E7" s="20"/>
      <c r="F7" s="21"/>
      <c r="G7" s="21"/>
    </row>
    <row r="8" spans="1:7" ht="12.75">
      <c r="A8" s="19"/>
      <c r="B8" s="4" t="s">
        <v>104</v>
      </c>
      <c r="C8" s="4"/>
      <c r="D8" s="4"/>
      <c r="E8" s="20"/>
      <c r="F8" s="21"/>
      <c r="G8" s="21"/>
    </row>
    <row r="9" spans="1:7" ht="12.75">
      <c r="A9" s="19"/>
      <c r="B9" s="4" t="s">
        <v>105</v>
      </c>
      <c r="C9" s="4"/>
      <c r="D9" s="4"/>
      <c r="E9" s="20"/>
      <c r="F9" s="21"/>
      <c r="G9" s="21"/>
    </row>
    <row r="10" spans="1:7" ht="12.75">
      <c r="A10" s="19"/>
      <c r="B10" s="4" t="s">
        <v>106</v>
      </c>
      <c r="C10" s="4"/>
      <c r="D10" s="4"/>
      <c r="E10" s="20"/>
      <c r="F10" s="21"/>
      <c r="G10" s="21"/>
    </row>
    <row r="11" spans="1:7" ht="12.75">
      <c r="A11" s="19"/>
      <c r="B11" s="4" t="s">
        <v>107</v>
      </c>
      <c r="C11" s="4"/>
      <c r="D11" s="4"/>
      <c r="E11" s="20"/>
      <c r="F11" s="21"/>
      <c r="G11" s="21"/>
    </row>
    <row r="12" spans="1:7" ht="12.75">
      <c r="A12" s="19"/>
      <c r="B12" s="4" t="s">
        <v>108</v>
      </c>
      <c r="C12" s="4"/>
      <c r="D12" s="4"/>
      <c r="E12" s="20"/>
      <c r="F12" s="21"/>
      <c r="G12" s="21"/>
    </row>
    <row r="13" spans="1:7" ht="12.75">
      <c r="A13" s="19"/>
      <c r="B13" s="4" t="s">
        <v>109</v>
      </c>
      <c r="C13" s="4"/>
      <c r="D13" s="4"/>
      <c r="E13" s="20"/>
      <c r="F13" s="21"/>
      <c r="G13" s="21"/>
    </row>
    <row r="14" spans="1:7" ht="12.75">
      <c r="A14" s="19"/>
      <c r="B14" s="4" t="s">
        <v>110</v>
      </c>
      <c r="C14" s="4"/>
      <c r="D14" s="4"/>
      <c r="E14" s="20"/>
      <c r="F14" s="21"/>
      <c r="G14" s="21"/>
    </row>
    <row r="15" spans="1:7" ht="12.75">
      <c r="A15" s="19"/>
      <c r="B15" s="4" t="s">
        <v>111</v>
      </c>
      <c r="C15" s="4"/>
      <c r="D15" s="4"/>
      <c r="E15" s="20"/>
      <c r="F15" s="21"/>
      <c r="G15" s="21"/>
    </row>
    <row r="16" spans="1:7" ht="12.75">
      <c r="A16" s="19"/>
      <c r="B16" s="4" t="s">
        <v>112</v>
      </c>
      <c r="C16" s="4"/>
      <c r="D16" s="4"/>
      <c r="E16" s="20"/>
      <c r="F16" s="21"/>
      <c r="G16" s="21"/>
    </row>
    <row r="17" spans="1:7" ht="12.75">
      <c r="A17" s="19"/>
      <c r="B17" s="4" t="s">
        <v>113</v>
      </c>
      <c r="C17" s="4"/>
      <c r="D17" s="4"/>
      <c r="E17" s="20"/>
      <c r="F17" s="21"/>
      <c r="G17" s="21"/>
    </row>
    <row r="18" spans="1:7" ht="12.75">
      <c r="A18" s="19"/>
      <c r="B18" s="4" t="s">
        <v>125</v>
      </c>
      <c r="C18" s="4"/>
      <c r="D18" s="4"/>
      <c r="E18" s="20"/>
      <c r="F18" s="21"/>
      <c r="G18" s="21"/>
    </row>
    <row r="19" spans="1:7" ht="12.75">
      <c r="A19" s="19"/>
      <c r="B19" s="4" t="s">
        <v>114</v>
      </c>
      <c r="C19" s="4"/>
      <c r="D19" s="4"/>
      <c r="E19" s="20"/>
      <c r="F19" s="21"/>
      <c r="G19" s="21"/>
    </row>
    <row r="20" spans="1:7" ht="12.75">
      <c r="A20" s="19"/>
      <c r="B20" s="4" t="s">
        <v>136</v>
      </c>
      <c r="C20" s="4"/>
      <c r="D20" s="4"/>
      <c r="E20" s="20"/>
      <c r="F20" s="21"/>
      <c r="G20" s="21"/>
    </row>
    <row r="21" spans="1:7" ht="12.75">
      <c r="A21" s="19"/>
      <c r="B21" s="4"/>
      <c r="C21" s="4"/>
      <c r="D21" s="4"/>
      <c r="E21" s="20"/>
      <c r="F21" s="21"/>
      <c r="G21" s="21"/>
    </row>
    <row r="22" spans="1:7" ht="12.75">
      <c r="A22" s="19"/>
      <c r="B22" s="4" t="s">
        <v>115</v>
      </c>
      <c r="C22" s="4"/>
      <c r="D22" s="4"/>
      <c r="E22" s="20"/>
      <c r="F22" s="21"/>
      <c r="G22" s="21"/>
    </row>
    <row r="23" spans="1:7" ht="12.75">
      <c r="A23" s="19"/>
      <c r="B23" s="4" t="s">
        <v>116</v>
      </c>
      <c r="C23" s="4"/>
      <c r="D23" s="4"/>
      <c r="E23" s="20"/>
      <c r="F23" s="21"/>
      <c r="G23" s="21"/>
    </row>
    <row r="24" spans="1:7" ht="12.75">
      <c r="A24" s="19"/>
      <c r="B24" s="4" t="s">
        <v>126</v>
      </c>
      <c r="C24" s="4"/>
      <c r="D24" s="4"/>
      <c r="E24" s="20"/>
      <c r="F24" s="21"/>
      <c r="G24" s="21"/>
    </row>
    <row r="25" spans="1:7" ht="12.75">
      <c r="A25" s="19"/>
      <c r="B25" s="4" t="s">
        <v>127</v>
      </c>
      <c r="C25" s="4"/>
      <c r="D25" s="4"/>
      <c r="E25" s="20"/>
      <c r="F25" s="21"/>
      <c r="G25" s="21"/>
    </row>
    <row r="26" spans="1:7" ht="12.75">
      <c r="A26" s="19"/>
      <c r="B26" s="4" t="s">
        <v>117</v>
      </c>
      <c r="C26" s="4"/>
      <c r="D26" s="4"/>
      <c r="E26" s="20"/>
      <c r="F26" s="21"/>
      <c r="G26" s="21"/>
    </row>
    <row r="27" spans="1:7" ht="12.75">
      <c r="A27" s="19"/>
      <c r="B27" s="4"/>
      <c r="C27" s="4"/>
      <c r="D27" s="4"/>
      <c r="E27" s="20"/>
      <c r="F27" s="21"/>
      <c r="G27" s="21"/>
    </row>
    <row r="28" spans="1:7" ht="12.75">
      <c r="A28" s="19"/>
      <c r="B28" s="4" t="s">
        <v>128</v>
      </c>
      <c r="C28" s="4"/>
      <c r="D28" s="4"/>
      <c r="E28" s="20"/>
      <c r="F28" s="21"/>
      <c r="G28" s="21"/>
    </row>
    <row r="29" spans="1:7" ht="12.75">
      <c r="A29" s="19"/>
      <c r="B29" s="4" t="s">
        <v>168</v>
      </c>
      <c r="C29" s="4"/>
      <c r="D29" s="4"/>
      <c r="E29" s="20"/>
      <c r="F29" s="21"/>
      <c r="G29" s="21"/>
    </row>
    <row r="30" spans="1:7" ht="12.75">
      <c r="A30" s="19"/>
      <c r="B30" s="4" t="s">
        <v>169</v>
      </c>
      <c r="C30" s="4"/>
      <c r="D30" s="4"/>
      <c r="E30" s="20"/>
      <c r="F30" s="21"/>
      <c r="G30" s="21"/>
    </row>
    <row r="31" spans="1:7" ht="12.75">
      <c r="A31" s="19"/>
      <c r="B31" s="4"/>
      <c r="C31" s="4"/>
      <c r="D31" s="4"/>
      <c r="E31" s="20"/>
      <c r="F31" s="21"/>
      <c r="G31" s="21"/>
    </row>
    <row r="32" spans="1:7" ht="12.75">
      <c r="A32" s="19"/>
      <c r="B32" s="4"/>
      <c r="C32" s="4"/>
      <c r="D32" s="4"/>
      <c r="E32" s="20"/>
      <c r="F32" s="21"/>
      <c r="G32" s="21"/>
    </row>
    <row r="33" spans="1:7" ht="12.75">
      <c r="A33" s="19"/>
      <c r="B33" s="5" t="s">
        <v>90</v>
      </c>
      <c r="C33" s="7"/>
      <c r="D33" s="5"/>
      <c r="E33" s="20"/>
      <c r="F33" s="21"/>
      <c r="G33" s="21"/>
    </row>
    <row r="34" spans="1:7" ht="12.75">
      <c r="A34" s="19"/>
      <c r="B34" s="22" t="s">
        <v>91</v>
      </c>
      <c r="C34" s="32">
        <f>(deutsch!C33)</f>
        <v>11200</v>
      </c>
      <c r="D34" s="2" t="s">
        <v>48</v>
      </c>
      <c r="E34" s="20"/>
      <c r="F34" s="21"/>
      <c r="G34" s="21"/>
    </row>
    <row r="35" spans="1:7" ht="12" customHeight="1">
      <c r="A35" s="19"/>
      <c r="B35" s="22" t="s">
        <v>129</v>
      </c>
      <c r="C35" s="32" t="str">
        <f>(deutsch!C34)</f>
        <v>2250</v>
      </c>
      <c r="D35" s="2" t="s">
        <v>48</v>
      </c>
      <c r="E35" s="20"/>
      <c r="F35" s="21"/>
      <c r="G35" s="21"/>
    </row>
    <row r="36" spans="1:7" ht="12.75">
      <c r="A36" s="19"/>
      <c r="B36" s="22" t="s">
        <v>92</v>
      </c>
      <c r="C36" s="32">
        <f>(deutsch!C35)</f>
        <v>10000</v>
      </c>
      <c r="D36" s="2" t="s">
        <v>48</v>
      </c>
      <c r="E36" s="20"/>
      <c r="F36" s="21"/>
      <c r="G36" s="21"/>
    </row>
    <row r="37" spans="1:7" ht="12.75">
      <c r="A37" s="19"/>
      <c r="B37" s="22" t="s">
        <v>130</v>
      </c>
      <c r="C37" s="32" t="str">
        <f>(deutsch!C36)</f>
        <v>3240</v>
      </c>
      <c r="D37" s="2" t="s">
        <v>48</v>
      </c>
      <c r="E37" s="20"/>
      <c r="F37" s="21"/>
      <c r="G37" s="21"/>
    </row>
    <row r="38" spans="1:7" ht="12.75">
      <c r="A38" s="19"/>
      <c r="B38" s="22" t="s">
        <v>93</v>
      </c>
      <c r="C38" s="32" t="str">
        <f>(deutsch!C37)</f>
        <v>400</v>
      </c>
      <c r="D38" s="2" t="s">
        <v>9</v>
      </c>
      <c r="E38" s="20"/>
      <c r="F38" s="21"/>
      <c r="G38" s="21"/>
    </row>
    <row r="39" spans="1:7" ht="12.75">
      <c r="A39" s="19"/>
      <c r="B39" s="22" t="s">
        <v>131</v>
      </c>
      <c r="C39" s="32" t="str">
        <f>(deutsch!C38)</f>
        <v>5.5</v>
      </c>
      <c r="D39" s="9" t="s">
        <v>38</v>
      </c>
      <c r="E39" s="20"/>
      <c r="F39" s="21"/>
      <c r="G39" s="21"/>
    </row>
    <row r="40" spans="1:7" ht="12.75">
      <c r="A40" s="19"/>
      <c r="B40" s="22" t="s">
        <v>94</v>
      </c>
      <c r="C40" s="32">
        <f>(deutsch!C39)</f>
        <v>1340</v>
      </c>
      <c r="D40" s="9" t="s">
        <v>1</v>
      </c>
      <c r="E40" s="20"/>
      <c r="F40" s="21"/>
      <c r="G40" s="21"/>
    </row>
    <row r="41" spans="1:7" ht="12.75">
      <c r="A41" s="19"/>
      <c r="B41" s="22" t="s">
        <v>95</v>
      </c>
      <c r="C41" s="32">
        <f>(deutsch!C40)</f>
        <v>900</v>
      </c>
      <c r="D41" s="9" t="s">
        <v>1</v>
      </c>
      <c r="E41" s="20"/>
      <c r="F41" s="21"/>
      <c r="G41" s="21"/>
    </row>
    <row r="42" spans="1:7" ht="12.75">
      <c r="A42" s="19"/>
      <c r="B42" s="22" t="s">
        <v>96</v>
      </c>
      <c r="C42" s="32">
        <f>(deutsch!C41)</f>
        <v>320</v>
      </c>
      <c r="D42" s="9" t="s">
        <v>1</v>
      </c>
      <c r="E42" s="20"/>
      <c r="F42" s="21"/>
      <c r="G42" s="21"/>
    </row>
    <row r="43" spans="1:7" ht="12.75">
      <c r="A43" s="19"/>
      <c r="B43" s="22" t="s">
        <v>97</v>
      </c>
      <c r="C43" s="32" t="str">
        <f>(deutsch!C42)</f>
        <v>92</v>
      </c>
      <c r="D43" s="9" t="s">
        <v>2</v>
      </c>
      <c r="E43" s="20"/>
      <c r="F43" s="21"/>
      <c r="G43" s="21"/>
    </row>
    <row r="44" spans="1:7" ht="12.75">
      <c r="A44" s="19"/>
      <c r="B44" s="22" t="s">
        <v>150</v>
      </c>
      <c r="C44" s="32" t="str">
        <f>(deutsch!C43)</f>
        <v>52</v>
      </c>
      <c r="D44" s="2" t="s">
        <v>3</v>
      </c>
      <c r="E44" s="20"/>
      <c r="F44" s="21"/>
      <c r="G44" s="21"/>
    </row>
    <row r="45" spans="1:7" ht="12.75">
      <c r="A45" s="19"/>
      <c r="B45" s="22" t="s">
        <v>151</v>
      </c>
      <c r="C45" s="32" t="str">
        <f>(deutsch!C44)</f>
        <v>65</v>
      </c>
      <c r="D45" s="2" t="s">
        <v>3</v>
      </c>
      <c r="E45" s="20"/>
      <c r="F45" s="21"/>
      <c r="G45" s="21"/>
    </row>
    <row r="46" spans="1:7" ht="12.75">
      <c r="A46" s="19"/>
      <c r="B46" s="2" t="s">
        <v>143</v>
      </c>
      <c r="C46" s="32" t="str">
        <f>(deutsch!C45)</f>
        <v>3.16</v>
      </c>
      <c r="D46" s="2" t="s">
        <v>7</v>
      </c>
      <c r="E46" s="20"/>
      <c r="F46" s="21"/>
      <c r="G46" s="21"/>
    </row>
    <row r="47" spans="1:7" ht="12.75">
      <c r="A47" s="19"/>
      <c r="B47" s="2" t="s">
        <v>158</v>
      </c>
      <c r="C47" s="32" t="str">
        <f>(deutsch!C46)</f>
        <v>1.75</v>
      </c>
      <c r="D47" s="2"/>
      <c r="E47" s="20"/>
      <c r="F47" s="21"/>
      <c r="G47" s="21"/>
    </row>
    <row r="48" spans="1:7" ht="12.75">
      <c r="A48" s="19"/>
      <c r="B48" s="2" t="s">
        <v>144</v>
      </c>
      <c r="C48" s="32" t="str">
        <f>(deutsch!C47)</f>
        <v>3.05</v>
      </c>
      <c r="D48" s="2"/>
      <c r="E48" s="20"/>
      <c r="F48" s="21"/>
      <c r="G48" s="21"/>
    </row>
    <row r="49" spans="1:7" ht="12.75">
      <c r="A49" s="19"/>
      <c r="B49" s="22" t="s">
        <v>98</v>
      </c>
      <c r="C49" s="32" t="str">
        <f>(deutsch!C48)</f>
        <v>R-410A</v>
      </c>
      <c r="D49" s="2"/>
      <c r="E49" s="20"/>
      <c r="F49" s="21"/>
      <c r="G49" s="21"/>
    </row>
    <row r="50" spans="1:7" ht="12.75">
      <c r="A50" s="19"/>
      <c r="B50" s="18"/>
      <c r="C50" s="8"/>
      <c r="D50" s="2"/>
      <c r="E50" s="20"/>
      <c r="F50" s="21"/>
      <c r="G50" s="21"/>
    </row>
    <row r="51" spans="1:7" ht="12.75">
      <c r="A51" s="2"/>
      <c r="B51" s="2" t="s">
        <v>99</v>
      </c>
      <c r="C51" s="2">
        <f>SUM(deutsch!C50)</f>
        <v>5</v>
      </c>
      <c r="D51" s="2" t="s">
        <v>4</v>
      </c>
      <c r="E51" s="20"/>
      <c r="F51" s="21"/>
      <c r="G51" s="21"/>
    </row>
    <row r="52" spans="1:7" ht="12.75">
      <c r="A52" s="2"/>
      <c r="B52" s="2" t="s">
        <v>100</v>
      </c>
      <c r="C52" s="2">
        <f>SUM(deutsch!C51)</f>
        <v>30</v>
      </c>
      <c r="D52" s="2" t="s">
        <v>4</v>
      </c>
      <c r="E52" s="20"/>
      <c r="F52" s="21"/>
      <c r="G52" s="21"/>
    </row>
    <row r="53" spans="1:7" ht="12.75">
      <c r="A53" s="2"/>
      <c r="B53" s="2" t="s">
        <v>101</v>
      </c>
      <c r="C53" s="2">
        <f>SUM(deutsch!C52)</f>
        <v>30</v>
      </c>
      <c r="D53" s="2" t="s">
        <v>4</v>
      </c>
      <c r="E53" s="20"/>
      <c r="F53" s="21"/>
      <c r="G53" s="21"/>
    </row>
    <row r="54" spans="1:7" ht="12.75">
      <c r="A54" s="2"/>
      <c r="B54" s="2" t="s">
        <v>102</v>
      </c>
      <c r="C54" s="2">
        <f>SUM(deutsch!C53)</f>
        <v>30</v>
      </c>
      <c r="D54" s="2" t="s">
        <v>4</v>
      </c>
      <c r="E54" s="20"/>
      <c r="F54" s="21"/>
      <c r="G54" s="21"/>
    </row>
    <row r="55" spans="1:7" ht="12.75">
      <c r="A55" s="2"/>
      <c r="B55" s="2" t="s">
        <v>170</v>
      </c>
      <c r="C55" s="8"/>
      <c r="D55" s="2"/>
      <c r="E55" s="20"/>
      <c r="F55" s="21"/>
      <c r="G55" s="21"/>
    </row>
    <row r="56" spans="1:7" ht="12.75">
      <c r="A56" s="2"/>
      <c r="B56" s="2" t="s">
        <v>171</v>
      </c>
      <c r="C56" s="8"/>
      <c r="D56" s="2"/>
      <c r="E56" s="20"/>
      <c r="F56" s="21"/>
      <c r="G56" s="21"/>
    </row>
    <row r="57" spans="1:7" ht="12.75">
      <c r="A57" s="19"/>
      <c r="B57" s="9"/>
      <c r="C57" s="10"/>
      <c r="D57" s="9"/>
      <c r="E57" s="20"/>
      <c r="F57" s="21"/>
      <c r="G57" s="21"/>
    </row>
    <row r="58" spans="1:7" s="15" customFormat="1" ht="11.25" customHeight="1">
      <c r="A58" s="26"/>
      <c r="B58" s="12" t="s">
        <v>118</v>
      </c>
      <c r="C58" s="13"/>
      <c r="D58" s="14"/>
      <c r="E58" s="27"/>
      <c r="F58" s="28"/>
      <c r="G58" s="28"/>
    </row>
    <row r="59" spans="1:7" s="15" customFormat="1" ht="11.25" customHeight="1">
      <c r="A59" s="26"/>
      <c r="B59" s="17" t="s">
        <v>119</v>
      </c>
      <c r="C59" s="16"/>
      <c r="D59" s="14"/>
      <c r="E59" s="27"/>
      <c r="F59" s="28"/>
      <c r="G59" s="28"/>
    </row>
    <row r="60" spans="1:7" s="15" customFormat="1" ht="11.25" customHeight="1">
      <c r="A60" s="26"/>
      <c r="B60" s="17" t="s">
        <v>120</v>
      </c>
      <c r="C60" s="29"/>
      <c r="D60" s="14" t="s">
        <v>7</v>
      </c>
      <c r="E60" s="27"/>
      <c r="F60" s="28"/>
      <c r="G60" s="28"/>
    </row>
    <row r="61" spans="1:7" s="15" customFormat="1" ht="11.25" customHeight="1">
      <c r="A61" s="26"/>
      <c r="B61" s="34" t="s">
        <v>121</v>
      </c>
      <c r="C61" s="35"/>
      <c r="D61" s="35"/>
      <c r="E61" s="27"/>
      <c r="F61" s="28"/>
      <c r="G61" s="28"/>
    </row>
    <row r="62" spans="1:7" s="15" customFormat="1" ht="11.25" customHeight="1">
      <c r="A62" s="26"/>
      <c r="B62" s="17" t="s">
        <v>122</v>
      </c>
      <c r="C62" s="29"/>
      <c r="D62" s="29"/>
      <c r="E62" s="27"/>
      <c r="F62" s="28"/>
      <c r="G62" s="28"/>
    </row>
    <row r="63" spans="1:7" ht="12.75">
      <c r="A63" s="2"/>
      <c r="B63" s="11" t="s">
        <v>7</v>
      </c>
      <c r="C63" s="2"/>
      <c r="D63" s="2"/>
      <c r="E63" s="20"/>
      <c r="F63" s="21"/>
      <c r="G63" s="21"/>
    </row>
    <row r="64" spans="1:7" ht="12.75">
      <c r="A64" s="2"/>
      <c r="B64" s="2"/>
      <c r="C64" s="2"/>
      <c r="D64" s="2"/>
      <c r="E64" s="20"/>
      <c r="F64" s="21"/>
      <c r="G64" s="21"/>
    </row>
    <row r="65" spans="1:7" ht="12.75">
      <c r="A65" s="2"/>
      <c r="B65" s="2"/>
      <c r="C65" s="2"/>
      <c r="D65" s="2"/>
      <c r="E65" s="2"/>
      <c r="F65" s="2"/>
      <c r="G65" s="2"/>
    </row>
    <row r="66" spans="1:7" ht="12.75">
      <c r="A66" s="2"/>
      <c r="B66" s="2"/>
      <c r="C66" s="2"/>
      <c r="D66" s="2"/>
      <c r="E66" s="2"/>
      <c r="F66" s="2"/>
      <c r="G66" s="2"/>
    </row>
    <row r="67" spans="1:7" ht="12.75">
      <c r="A67" s="2"/>
      <c r="B67" s="2"/>
      <c r="C67" s="2"/>
      <c r="D67" s="2"/>
      <c r="E67" s="2"/>
      <c r="F67" s="2"/>
      <c r="G67" s="2"/>
    </row>
    <row r="68" spans="1:7" ht="12.75">
      <c r="A68" s="2"/>
      <c r="B68" s="2"/>
      <c r="C68" s="2"/>
      <c r="D68" s="2"/>
      <c r="E68" s="2"/>
      <c r="F68" s="2"/>
      <c r="G68" s="2"/>
    </row>
    <row r="69" spans="1:7" ht="12.75">
      <c r="A69" s="2"/>
      <c r="B69" s="2"/>
      <c r="C69" s="2"/>
      <c r="D69" s="2"/>
      <c r="E69" s="2"/>
      <c r="F69" s="2"/>
      <c r="G69" s="2"/>
    </row>
  </sheetData>
  <sheetProtection/>
  <mergeCells count="1">
    <mergeCell ref="B61:D61"/>
  </mergeCells>
  <printOptions/>
  <pageMargins left="0.3937007874015748" right="0" top="0.2362204724409449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Gehrig Romana (Krüger + Co. AG, Switzerland)</cp:lastModifiedBy>
  <cp:lastPrinted>2018-01-12T12:11:11Z</cp:lastPrinted>
  <dcterms:created xsi:type="dcterms:W3CDTF">1999-11-19T16:50:15Z</dcterms:created>
  <dcterms:modified xsi:type="dcterms:W3CDTF">2023-04-06T13:47:27Z</dcterms:modified>
  <cp:category/>
  <cp:version/>
  <cp:contentType/>
  <cp:contentStatus/>
</cp:coreProperties>
</file>